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1176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Лист1!$A$1:$P$200</definedName>
  </definedNames>
  <calcPr calcId="125725"/>
</workbook>
</file>

<file path=xl/calcChain.xml><?xml version="1.0" encoding="utf-8"?>
<calcChain xmlns="http://schemas.openxmlformats.org/spreadsheetml/2006/main">
  <c r="I78" i="1"/>
  <c r="J171"/>
  <c r="J76"/>
  <c r="J75"/>
  <c r="J74"/>
  <c r="J73"/>
  <c r="J72"/>
  <c r="J70"/>
  <c r="J66"/>
  <c r="J56"/>
  <c r="I39"/>
  <c r="J43"/>
  <c r="J42"/>
  <c r="J40"/>
  <c r="J78" s="1"/>
  <c r="J36"/>
  <c r="J26"/>
  <c r="J25"/>
  <c r="J19"/>
  <c r="J29"/>
  <c r="J39" l="1"/>
  <c r="I150"/>
  <c r="I159" s="1"/>
  <c r="I172" s="1"/>
  <c r="I173" s="1"/>
  <c r="I110" l="1"/>
  <c r="J110"/>
  <c r="J150" l="1"/>
  <c r="J159" l="1"/>
  <c r="J172" s="1"/>
  <c r="J173" s="1"/>
</calcChain>
</file>

<file path=xl/comments1.xml><?xml version="1.0" encoding="utf-8"?>
<comments xmlns="http://schemas.openxmlformats.org/spreadsheetml/2006/main">
  <authors>
    <author>Чагорова Ю.А.</author>
  </authors>
  <commentList>
    <comment ref="I87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договора является ориентировочной</t>
        </r>
      </text>
    </comment>
  </commentList>
</comments>
</file>

<file path=xl/sharedStrings.xml><?xml version="1.0" encoding="utf-8"?>
<sst xmlns="http://schemas.openxmlformats.org/spreadsheetml/2006/main" count="678" uniqueCount="189">
  <si>
    <t>ФОРМА</t>
  </si>
  <si>
    <t xml:space="preserve">ИНН                                       </t>
  </si>
  <si>
    <t xml:space="preserve">КПП                                       </t>
  </si>
  <si>
    <t xml:space="preserve">ОКАТО                                     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</si>
  <si>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</si>
  <si>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</si>
  <si>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</si>
  <si>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</si>
  <si>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</si>
  <si>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</si>
  <si>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да/нет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</si>
  <si>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</si>
  <si>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</si>
  <si>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</si>
  <si>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</si>
  <si>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наиме-нование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</si>
  <si>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</si>
  <si>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</si>
  <si>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</si>
  <si>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</si>
  <si>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</si>
  <si>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</si>
  <si>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Планируемая дата или период размещения извещения о закупке (месяц, год)</t>
  </si>
  <si>
    <t xml:space="preserve"> (Ф.И.О., должность руководителя (уполномоченного лица) заказчика)                   (подпись)                 (дата утверждения)</t>
  </si>
  <si>
    <t>__________________________________________________________________     ________________  "  " ______________ 20__ г.</t>
  </si>
  <si>
    <t xml:space="preserve">                                                                                                                                     МП</t>
  </si>
  <si>
    <t xml:space="preserve">Сведения о начальной (максимальной) цене договора (цене лота) </t>
  </si>
  <si>
    <t xml:space="preserve">плана закупки товаров (работ, услуг) </t>
  </si>
  <si>
    <t>СОГЛАСОВАНО:</t>
  </si>
  <si>
    <t>Отчет о совместимости для План закупок по новой форме  на подпись последняя версия  от 13.03.13г нов.xls</t>
  </si>
  <si>
    <t>Дата отчета: 14.03.2013 10:28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</si>
  <si>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</si>
  <si>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</si>
  <si>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</si>
  <si>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</si>
  <si>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Генеральный директор</t>
  </si>
  <si>
    <t>Сведения о фактической цене  договора</t>
  </si>
  <si>
    <t xml:space="preserve">Начальник ОЛиКЗ                                                                                                                                                              А.И. Назаров </t>
  </si>
  <si>
    <t>№ п/п</t>
  </si>
  <si>
    <t xml:space="preserve">Начальник  отдела инвестиций                                                                                                                                     М.Н. Лагуткин </t>
  </si>
  <si>
    <t>в соответствии с техническим заданием и (или) документацией</t>
  </si>
  <si>
    <t>шт.</t>
  </si>
  <si>
    <t>56401.364(5)</t>
  </si>
  <si>
    <t>Пенза</t>
  </si>
  <si>
    <t>февраль</t>
  </si>
  <si>
    <t>006</t>
  </si>
  <si>
    <t>Планируемая дата подписания протокола по результатам закупки</t>
  </si>
  <si>
    <t>«УТВЕРЖДАЮ»</t>
  </si>
  <si>
    <t>ЗАО «Пензенская горэлектросеть»</t>
  </si>
  <si>
    <t xml:space="preserve">                                                </t>
  </si>
  <si>
    <t xml:space="preserve"> "_____" ________________ 20_____г.</t>
  </si>
  <si>
    <t>Телефон заказчика      _________________</t>
  </si>
  <si>
    <t xml:space="preserve">Электронная почта заказчика:______________________               </t>
  </si>
  <si>
    <t xml:space="preserve">Планируемая дата или период размещения извещения о закупке (месяц, год)
       </t>
  </si>
  <si>
    <t>наименование</t>
  </si>
  <si>
    <t>____________________ /Рябинин В.В.</t>
  </si>
  <si>
    <t>Закупка, участниками которой являются только субъекты малого и среднего предпринимательства</t>
  </si>
  <si>
    <t>Закупка товаров, работ, услуг, удовлетворяющих критериям отнесения к инновационной продукции, высокотехнологичной продукции</t>
  </si>
  <si>
    <t>796</t>
  </si>
  <si>
    <t>м</t>
  </si>
  <si>
    <t>Начальник ОМТС                                                                                                                                                               С.А. Лукьянов</t>
  </si>
  <si>
    <t>январь</t>
  </si>
  <si>
    <t>ИТОГО 1 квартал</t>
  </si>
  <si>
    <t>ИТОГО 2 квартал</t>
  </si>
  <si>
    <t>ИТОГО 4 квартал</t>
  </si>
  <si>
    <t>ИТОГО 3 квартал</t>
  </si>
  <si>
    <t xml:space="preserve">Заместитель генерального директора по капитальному строительству и                                                       </t>
  </si>
  <si>
    <t>о</t>
  </si>
  <si>
    <t>Отбойный молоток Bosch GSH 16-30 или эквивалент</t>
  </si>
  <si>
    <t>на  2021 год</t>
  </si>
  <si>
    <t>План  закупок ЗАО "Пензенская горэлектросеть" на 2021 г.</t>
  </si>
  <si>
    <t>ИТОГО за 2021 г.</t>
  </si>
  <si>
    <t>Оргтехника и расходные материалы</t>
  </si>
  <si>
    <t>Запрос котировк в электронной форме</t>
  </si>
  <si>
    <t>Приборы учёта электрической энергии (рамочный договор)</t>
  </si>
  <si>
    <t>декабрь</t>
  </si>
  <si>
    <t>Запрос предложений в электронной форме</t>
  </si>
  <si>
    <t>Сервер</t>
  </si>
  <si>
    <t>Прокладка футляра под электрокабель методом ГНБ (рамочный)</t>
  </si>
  <si>
    <t>Открытый запрос предложений</t>
  </si>
  <si>
    <t>Силовой трансформатор ТМГ 400/6/0,4 (ул. Бригадная, 12) и ТМГ 630/10/0,4кВ (ул. Собинова, 9)</t>
  </si>
  <si>
    <t>март</t>
  </si>
  <si>
    <t>Кабель АВБбШв 4х150 (ул. Ленина, 5) и АВБбШв 4х185 (ул. Бригадная, 12)</t>
  </si>
  <si>
    <t>Стойки СВ-95-3</t>
  </si>
  <si>
    <t>май</t>
  </si>
  <si>
    <t>Открытый запрос цен</t>
  </si>
  <si>
    <t>Керамическая плитка</t>
  </si>
  <si>
    <t xml:space="preserve">Единственный источник </t>
  </si>
  <si>
    <t xml:space="preserve">10.02.21г. </t>
  </si>
  <si>
    <t>04.02.21г.</t>
  </si>
  <si>
    <t xml:space="preserve">04.02.21г. </t>
  </si>
  <si>
    <t xml:space="preserve">02.02.21г. </t>
  </si>
  <si>
    <t xml:space="preserve">05.02.21г. </t>
  </si>
  <si>
    <t xml:space="preserve">Выполнение работ по изготовлению и установки цельностеклянных перегородок в административное здание по адресу – г. Пенза, ул. Стрельбищенская, 13 </t>
  </si>
  <si>
    <t>апрель</t>
  </si>
  <si>
    <t xml:space="preserve">12.02.21г. </t>
  </si>
  <si>
    <t xml:space="preserve">Разработка проектной документации на строительство зданий:ЛОТ №1 – вспомогательное здание (склад) литер «А», ЛОТ №2 – хозяйственное здание литер «Б» вспомогательного назначения,
расположенных на территории базы ЗАО «Пензенская горэлектросеть», по адресу: г. Пенза, ул. Стрельбищенская, 13.
</t>
  </si>
  <si>
    <t xml:space="preserve">Камеры КСО-298 </t>
  </si>
  <si>
    <t>ЛОТ №1 - выполнение кадастровых работ по установлению и описанию границ охранных зон, постановке на государственный кадастровый учёт земельных участков, формированию технических планов и постановке на государственный кадастровый учёт объектов электросетевого хозяйства ЗАО «Пензенская горэлектросеть» КЛ, ВЛ мощностью 0,4-6-10 кВ.</t>
  </si>
  <si>
    <t>15.02.21г.</t>
  </si>
  <si>
    <t>Камера КСО-298 (тех. присоединение г. Пенза, ул. Новосёлов, з/у №121В)</t>
  </si>
  <si>
    <t>Кабель АВБШв 4х150 (тех. присоединение г. Пенза, ул. Московская, стр. 95А) и 4х185 (тех. присоединение г. Пенза, в р-не ул. Крымская)</t>
  </si>
  <si>
    <t>Силовой трансформатор ТМГ 400/10/0,4кВ (тех. присоединение г. Пенза, в р-не ул. Крымская)</t>
  </si>
  <si>
    <t>Вентиляционное оборудование в административное здание литер В по адресу - г. Пенза, ул. Стрельбищенская, 13</t>
  </si>
  <si>
    <t>Силовой трансформатор ТМГ 160/6/0,4кВ (тех. присоединение г. Пенза, ул. Светлая)</t>
  </si>
  <si>
    <t>05.03.21г.</t>
  </si>
  <si>
    <t>11.03.21г.</t>
  </si>
  <si>
    <t>10.03.21г.</t>
  </si>
  <si>
    <t>Комплектное распределительное устройство КРУ 10кВ в составе камер КСО-298 (РП-2) (г. Пенза, ул. Каракозова, 44б)</t>
  </si>
  <si>
    <t>июнь</t>
  </si>
  <si>
    <t>15.03.21г.</t>
  </si>
  <si>
    <t xml:space="preserve">Силовой трансформатор ТМГ 250/6/0,4кВ (тех. присоединение г. Пенза, ул. Урицкого, 44Б) </t>
  </si>
  <si>
    <t>Запрос котировок в электронной форме</t>
  </si>
  <si>
    <t>17.03.21г.</t>
  </si>
  <si>
    <t>Кабель АВБШв 4х185 1кВ (тех. присоединение г. Пенза, ул. Колхозная)</t>
  </si>
  <si>
    <t>Выполнение работ по обработке (декоративному покрытию) коридоров, лестничных маршей и кабинетов в административном здании литер В по адресу - г. Пенза, ул. Стрельбищенская, 13</t>
  </si>
  <si>
    <t xml:space="preserve">Автоподъёмник </t>
  </si>
  <si>
    <t>Запрос цен в электронной форме</t>
  </si>
  <si>
    <t>Передвижная электролаборатория на шасси ГАЗель NEXT или эквивалент</t>
  </si>
  <si>
    <t xml:space="preserve">01.04.21.г. </t>
  </si>
  <si>
    <t>Поставка оборудования и выполнение строительно-монтажных и пуско-наладочных работ по внедрению автоматизированной информационно-измерительной системы коммерческого учёта электроэнергии (АИИС КУЭ) на трансформаторных подстанциях</t>
  </si>
  <si>
    <t>25.03.21г.</t>
  </si>
  <si>
    <t>Лампы газорадрядные</t>
  </si>
  <si>
    <t>Единственный источник</t>
  </si>
  <si>
    <t xml:space="preserve">07.04.21г. </t>
  </si>
  <si>
    <t>05.04.21г.</t>
  </si>
  <si>
    <t>Комплектная двухтрансформаторная подстанция 2КТП 400/10/0,4кВ с двумя силовыми трансформаторами 400/10/0,4кВ , согласно опросных листов и технического задания (тех. присоединение г. Пенза, ул. Комсомольская)</t>
  </si>
  <si>
    <t>Оказание услуг по передачи данных систем учёта электроэнергии средствами собственной сети подвижной радиотелефонной связи (sim) в количестве 700 штук</t>
  </si>
  <si>
    <t>Переустройство электрических сетей для повышения надёжности и качества электроснабжения потребителей и строительство РТП-6/0,4кВ в районе ул. Шмидта, г. Пенза (шифр проекта 49-05-20-ЭС)</t>
  </si>
  <si>
    <t>сентябрь</t>
  </si>
  <si>
    <t>Выполнение работ по подготовке поверхностей стен, потолков и откосов в административном здании литер В, по адресу - г. Пенза, ул. Стрельбищенская, 13</t>
  </si>
  <si>
    <t xml:space="preserve">13.04.21г. </t>
  </si>
  <si>
    <t xml:space="preserve">15.04.21г. </t>
  </si>
  <si>
    <t>Переустройство электрических сетей для повышения надёжности и качества электроснабжения потребителей ТП-165, ТП-166, ТП-363, ТП-522 и ТП-1013 (шифр проекта 245-12-18-ЭС).</t>
  </si>
  <si>
    <t>ноябрь</t>
  </si>
  <si>
    <t>Переустройство электрических сетей для повышения надёжности и качества электроснабжения потребителей в районе ул. Литвинова - ул. Егорова (шифр проекта 6-01-19-ЭС).</t>
  </si>
  <si>
    <t>Силовой трансформатор ТМГ 250/6/0,4кВ (тех. присоединение г. Пенза, ТП-70 )</t>
  </si>
  <si>
    <t>Силовые трансформаторы ТМГ 250/6/0,4кВ (ТП№133), ТМГ 400/6/0,4кВ (тех. присоединение г. Пенза, ул. Петровская, 79), ТМГ 400/10/0,4кВ (тех. присоединение г. Пенза, 2-ой Славянский пр., 5), ТМГ 630/10/0,4кВ (тех. присоединение г. Пенза, ул. Рябова, 31)</t>
  </si>
  <si>
    <t>Труба полиэтиленовая двухслойная 100/82</t>
  </si>
  <si>
    <t>Провод СИП2 3х70+1х70 и СИП4 4х25</t>
  </si>
  <si>
    <t>реализации услуг                                                                                                                                                                    А.Н. Мешков</t>
  </si>
  <si>
    <t>м²</t>
  </si>
  <si>
    <r>
      <t xml:space="preserve">Наименование заказчика        </t>
    </r>
    <r>
      <rPr>
        <b/>
        <sz val="20"/>
        <rFont val="Arial"/>
        <family val="2"/>
        <charset val="204"/>
      </rPr>
      <t xml:space="preserve">ЗАО "Пензенская горэлектросеть"  </t>
    </r>
    <r>
      <rPr>
        <sz val="20"/>
        <rFont val="Arial"/>
        <family val="2"/>
        <charset val="204"/>
      </rPr>
      <t xml:space="preserve">   </t>
    </r>
  </si>
  <si>
    <r>
      <t xml:space="preserve">Адрес местонахождения заказчика         </t>
    </r>
    <r>
      <rPr>
        <b/>
        <sz val="20"/>
        <rFont val="Arial"/>
        <family val="2"/>
        <charset val="204"/>
      </rPr>
      <t xml:space="preserve">  440629, г. Пенза, ул. Московская, 82В</t>
    </r>
  </si>
  <si>
    <r>
      <t xml:space="preserve">Оборудование для ТП №940, №516, №265, №631, №726, </t>
    </r>
    <r>
      <rPr>
        <i/>
        <sz val="20"/>
        <rFont val="Arial"/>
        <family val="2"/>
        <charset val="204"/>
      </rPr>
      <t>№707 и №549.</t>
    </r>
  </si>
  <si>
    <t>Начальник управления экономики и тарифообразования                                                                                             М.В. Гавриленкова</t>
  </si>
  <si>
    <t>Поставка и установка дверных блоков в административном здании литер В по адресу - г. Пенза, ул. Стрельбищенская, 13</t>
  </si>
  <si>
    <t>июль</t>
  </si>
  <si>
    <t xml:space="preserve">22.04.21г. </t>
  </si>
  <si>
    <t>Счётчики электрической энергии</t>
  </si>
  <si>
    <t>Интеллектуальный прибор учёта электроэнергии</t>
  </si>
  <si>
    <t>компл.</t>
  </si>
  <si>
    <t>Кабель АВБШв 4х95 1кВ (тех. присоединение г. Пенза, ул. Ушакова, 11В)</t>
  </si>
  <si>
    <t xml:space="preserve">26.04.21г. </t>
  </si>
  <si>
    <t xml:space="preserve">28.04.21г. </t>
  </si>
  <si>
    <t xml:space="preserve">29.04.21г. </t>
  </si>
  <si>
    <t>Силовой трансформатор ТМГ 630/6/0,4кВ (ТП-939)</t>
  </si>
  <si>
    <t>Камера КСО-366 сх. 22</t>
  </si>
  <si>
    <t xml:space="preserve">12.05.21г. </t>
  </si>
  <si>
    <t>Материалы для монтажа потолков в реконструируемом здании РПБ литер В по адресу - г. Пенза, ул. Стрельбищенская, 13</t>
  </si>
  <si>
    <t xml:space="preserve">14.05.21г. </t>
  </si>
  <si>
    <t>Кабель АВБШв 4х185 1кВ (тех. присоединение г. Пенза, ул. Красная, 70Е)</t>
  </si>
  <si>
    <t>19.05.21г.</t>
  </si>
  <si>
    <t xml:space="preserve">19.05.21г. </t>
  </si>
  <si>
    <t>Облицовка стен клинкерной плиткой в реконструируемом здании РПБ литер В по адресу - г.Пенза, ул. Стрельбищенская, 13</t>
  </si>
  <si>
    <t>Осветительное оборудование и материалы для реконструируемого здания РПБ литер В по адресу - г.Пенза, ул. Стрельбищенская, 13</t>
  </si>
  <si>
    <t xml:space="preserve">21.05.21г. </t>
  </si>
  <si>
    <t>24.05.21г.</t>
  </si>
  <si>
    <t>Кабель АВБШв 4х150 1 кВ (тех. присоединение г. Пенза, 1-ый пр. Мусоргского, 58 и ул. Пролетарского, 49)</t>
  </si>
  <si>
    <t>Комплект оборудования для монтажа в имеющуюся электролабораторию на базе ГАЗель NEXT</t>
  </si>
  <si>
    <t xml:space="preserve">27.05.21г. </t>
  </si>
  <si>
    <t xml:space="preserve">Муфты </t>
  </si>
  <si>
    <t xml:space="preserve">01.06.21г. </t>
  </si>
  <si>
    <t>Сантехническое оборудование в реконструируемое здание РПБ литер В по адресу- г.Пенза, ул. Стрельбищенская, 13</t>
  </si>
  <si>
    <t xml:space="preserve">Поставка оборудования и выполнение строительно-монтажных и пуско-наладочных работ по внедрению автоматизированной системы управления технологическими процессами (АСУ ТП) на РП-44 ЗАО «Пензенская горэлектросеть» </t>
  </si>
  <si>
    <t xml:space="preserve">04.06.21г. </t>
  </si>
  <si>
    <t xml:space="preserve">Оказание услуг обеспечения пожарной безопасности  в реконструируемое здание РПБ литер В по адресу- г.Пенза, ул. Стрельбищенская, 13 </t>
  </si>
  <si>
    <t>август</t>
  </si>
  <si>
    <t xml:space="preserve">Выполнение работ по облицовке наружных стен   в реконструируемое здание РПБ литер В по адресу- г.Пенза, ул. Стрельбищенская, 13 </t>
  </si>
  <si>
    <t xml:space="preserve">10.06.21г. </t>
  </si>
  <si>
    <t>Комплектная двухтрансформаторная подстанция 2КТП 160/10/0,4кВ с двумя силовыми трансформаторами 160/10/0,4кВ , согласно опросных листов и технического задания (тех. присоединение г. Пенза, ул. Герцена,106)</t>
  </si>
  <si>
    <t xml:space="preserve">Выполнение работ по изготовлению и монтажу дверей   в реконструируемое здание РПБ литер В по адресу- г.Пенза, ул. Стрельбищенская, 13 </t>
  </si>
  <si>
    <t>Кабель АСБл 3х120 10кВ (тех. присоединение г. Пенза, ул. Герцена, 106 -486 м и ул. Гагарина, 7А-270 м)</t>
  </si>
  <si>
    <t xml:space="preserve">16.06.21г. </t>
  </si>
  <si>
    <t xml:space="preserve">18.06.21г. </t>
  </si>
  <si>
    <t>октябрь</t>
  </si>
  <si>
    <t xml:space="preserve">23.06.21г. </t>
  </si>
  <si>
    <t>Кабель АСБл 3х120 (700 м - тех. присоединение г. Пенза, ул. Комсомольская) и  3х185 (на эксплуатацию)</t>
  </si>
  <si>
    <t>Кабель АСБл 3х150 10кВ (по ремонту КСО в ТП№16, КЛ-10кВ от ПС "Заря" до ТП№16 ОА "ППО ЭВТ им. В.А.  Ревунова")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</si>
</sst>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21">
    <font>
      <sz val="10"/>
      <name val="Arial Cyr"/>
      <charset val="204"/>
    </font>
    <font>
      <sz val="10"/>
      <name val="Arial Unicode MS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i/>
      <sz val="20"/>
      <name val="Arial"/>
      <family val="2"/>
      <charset val="204"/>
    </font>
    <font>
      <b/>
      <sz val="20"/>
      <color indexed="10"/>
      <name val="Arial"/>
      <family val="2"/>
      <charset val="204"/>
    </font>
    <font>
      <sz val="20"/>
      <color rgb="FFFF0000"/>
      <name val="Arial"/>
      <family val="2"/>
      <charset val="204"/>
    </font>
    <font>
      <sz val="2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indent="10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center" vertical="center"/>
    </xf>
    <xf numFmtId="0" fontId="16" fillId="0" borderId="0" xfId="1" applyFont="1" applyAlignment="1"/>
    <xf numFmtId="0" fontId="16" fillId="0" borderId="0" xfId="0" applyFont="1" applyFill="1"/>
    <xf numFmtId="0" fontId="16" fillId="0" borderId="0" xfId="1" applyFont="1" applyAlignment="1">
      <alignment horizontal="left"/>
    </xf>
    <xf numFmtId="0" fontId="16" fillId="0" borderId="0" xfId="1" applyFont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 shrinkToFit="1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5" fillId="0" borderId="0" xfId="0" applyFont="1" applyAlignment="1"/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165" fontId="15" fillId="0" borderId="0" xfId="0" applyNumberFormat="1" applyFont="1" applyAlignment="1"/>
    <xf numFmtId="0" fontId="15" fillId="0" borderId="0" xfId="0" applyFont="1" applyAlignment="1">
      <alignment horizontal="left" indent="15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indent="10"/>
    </xf>
    <xf numFmtId="0" fontId="16" fillId="0" borderId="0" xfId="0" applyFont="1" applyAlignment="1">
      <alignment horizontal="left" indent="1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25" xfId="0" applyNumberFormat="1" applyFont="1" applyFill="1" applyBorder="1" applyAlignment="1">
      <alignment horizontal="center" vertical="center" wrapText="1"/>
    </xf>
    <xf numFmtId="165" fontId="16" fillId="0" borderId="26" xfId="0" applyNumberFormat="1" applyFont="1" applyFill="1" applyBorder="1" applyAlignment="1">
      <alignment horizontal="center"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22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Процентный 2" xfId="3"/>
    <cellStyle name="Стиль 1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1"/>
  <sheetViews>
    <sheetView tabSelected="1" view="pageBreakPreview" topLeftCell="A72" zoomScale="50" zoomScaleNormal="100" zoomScaleSheetLayoutView="50" workbookViewId="0">
      <selection activeCell="B171" sqref="B171"/>
    </sheetView>
  </sheetViews>
  <sheetFormatPr defaultRowHeight="15.75"/>
  <cols>
    <col min="1" max="1" width="12.5703125" style="21" customWidth="1"/>
    <col min="2" max="2" width="122.85546875" style="19" customWidth="1"/>
    <col min="3" max="3" width="69.7109375" style="18" customWidth="1"/>
    <col min="4" max="4" width="26.42578125" style="18" customWidth="1"/>
    <col min="5" max="5" width="33.5703125" style="18" customWidth="1"/>
    <col min="6" max="6" width="29.5703125" style="18" customWidth="1"/>
    <col min="7" max="7" width="41.7109375" style="18" customWidth="1"/>
    <col min="8" max="8" width="22.5703125" style="18" customWidth="1"/>
    <col min="9" max="9" width="37" style="20" customWidth="1"/>
    <col min="10" max="10" width="35.140625" style="20" customWidth="1"/>
    <col min="11" max="12" width="17.28515625" style="20" hidden="1" customWidth="1"/>
    <col min="13" max="13" width="17" style="18" customWidth="1"/>
    <col min="14" max="14" width="18.42578125" style="18" customWidth="1"/>
    <col min="15" max="15" width="20.7109375" style="18" customWidth="1"/>
    <col min="16" max="16" width="35.28515625" style="18" customWidth="1"/>
    <col min="17" max="17" width="23.7109375" style="18" hidden="1" customWidth="1"/>
    <col min="18" max="16384" width="9.140625" style="18"/>
  </cols>
  <sheetData>
    <row r="1" spans="1:252" ht="26.25">
      <c r="A1" s="31"/>
      <c r="B1" s="32"/>
      <c r="C1" s="33"/>
      <c r="D1" s="33"/>
      <c r="E1" s="33"/>
      <c r="F1" s="33"/>
      <c r="G1" s="33"/>
      <c r="H1" s="33"/>
      <c r="I1" s="34"/>
      <c r="J1" s="34"/>
      <c r="K1" s="34"/>
      <c r="L1" s="34"/>
      <c r="M1" s="33"/>
      <c r="N1" s="33"/>
      <c r="O1" s="33"/>
      <c r="P1" s="33"/>
      <c r="Q1" s="33"/>
      <c r="R1" s="33"/>
      <c r="S1" s="33"/>
    </row>
    <row r="2" spans="1:252" ht="26.25">
      <c r="A2" s="33"/>
      <c r="B2" s="35" t="s">
        <v>0</v>
      </c>
      <c r="C2" s="36"/>
      <c r="D2" s="36"/>
      <c r="E2" s="36"/>
      <c r="F2" s="36"/>
      <c r="G2" s="36"/>
      <c r="H2" s="36"/>
      <c r="I2" s="37"/>
      <c r="J2" s="37"/>
      <c r="K2" s="37"/>
      <c r="L2" s="37"/>
      <c r="M2" s="36"/>
      <c r="N2" s="38"/>
      <c r="O2" s="38"/>
      <c r="P2" s="38"/>
      <c r="Q2" s="36"/>
      <c r="R2" s="39"/>
      <c r="S2" s="39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</row>
    <row r="3" spans="1:252" ht="26.25">
      <c r="A3" s="33"/>
      <c r="B3" s="35" t="s">
        <v>27</v>
      </c>
      <c r="C3" s="36"/>
      <c r="D3" s="36"/>
      <c r="E3" s="36"/>
      <c r="F3" s="36"/>
      <c r="G3" s="36"/>
      <c r="H3" s="36"/>
      <c r="I3" s="37"/>
      <c r="J3" s="37"/>
      <c r="K3" s="37"/>
      <c r="L3" s="37"/>
      <c r="M3" s="36"/>
      <c r="N3" s="35" t="s">
        <v>47</v>
      </c>
      <c r="O3" s="38"/>
      <c r="P3" s="38"/>
      <c r="Q3" s="36"/>
      <c r="R3" s="39"/>
      <c r="S3" s="39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</row>
    <row r="4" spans="1:252" ht="23.25" customHeight="1">
      <c r="A4" s="33"/>
      <c r="B4" s="35" t="s">
        <v>69</v>
      </c>
      <c r="C4" s="36"/>
      <c r="D4" s="36"/>
      <c r="E4" s="36"/>
      <c r="F4" s="36"/>
      <c r="G4" s="36"/>
      <c r="H4" s="36"/>
      <c r="I4" s="37"/>
      <c r="J4" s="37"/>
      <c r="K4" s="37"/>
      <c r="L4" s="37"/>
      <c r="M4" s="36"/>
      <c r="N4" s="40" t="s">
        <v>35</v>
      </c>
      <c r="O4" s="38"/>
      <c r="P4" s="38"/>
      <c r="Q4" s="36"/>
      <c r="R4" s="39"/>
      <c r="S4" s="39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</row>
    <row r="5" spans="1:252" ht="24" customHeight="1">
      <c r="A5" s="33"/>
      <c r="B5" s="36"/>
      <c r="C5" s="36"/>
      <c r="D5" s="36"/>
      <c r="E5" s="36"/>
      <c r="F5" s="36"/>
      <c r="G5" s="36"/>
      <c r="H5" s="36"/>
      <c r="I5" s="37"/>
      <c r="J5" s="37"/>
      <c r="K5" s="37"/>
      <c r="L5" s="37"/>
      <c r="M5" s="36"/>
      <c r="N5" s="40" t="s">
        <v>48</v>
      </c>
      <c r="O5" s="38"/>
      <c r="P5" s="41"/>
      <c r="Q5" s="36"/>
      <c r="R5" s="39"/>
      <c r="S5" s="39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</row>
    <row r="6" spans="1:252" ht="24" customHeight="1">
      <c r="A6" s="33"/>
      <c r="B6" s="36" t="s">
        <v>142</v>
      </c>
      <c r="C6" s="36"/>
      <c r="D6" s="36"/>
      <c r="E6" s="36"/>
      <c r="F6" s="36"/>
      <c r="G6" s="36"/>
      <c r="H6" s="36"/>
      <c r="I6" s="37"/>
      <c r="J6" s="37"/>
      <c r="K6" s="37"/>
      <c r="L6" s="37"/>
      <c r="M6" s="36"/>
      <c r="N6" s="38" t="s">
        <v>55</v>
      </c>
      <c r="O6" s="38"/>
      <c r="P6" s="38"/>
      <c r="Q6" s="36"/>
      <c r="R6" s="39"/>
      <c r="S6" s="39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</row>
    <row r="7" spans="1:252" ht="30" customHeight="1">
      <c r="A7" s="33"/>
      <c r="B7" s="36" t="s">
        <v>143</v>
      </c>
      <c r="C7" s="36"/>
      <c r="D7" s="36"/>
      <c r="E7" s="36"/>
      <c r="F7" s="36"/>
      <c r="G7" s="36"/>
      <c r="H7" s="36"/>
      <c r="I7" s="37"/>
      <c r="J7" s="37"/>
      <c r="K7" s="37"/>
      <c r="L7" s="37"/>
      <c r="M7" s="36" t="s">
        <v>49</v>
      </c>
      <c r="N7" s="38" t="s">
        <v>50</v>
      </c>
      <c r="O7" s="36"/>
      <c r="P7" s="38"/>
      <c r="Q7" s="36"/>
      <c r="R7" s="39"/>
      <c r="S7" s="39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</row>
    <row r="8" spans="1:252" ht="24" customHeight="1">
      <c r="A8" s="33"/>
      <c r="B8" s="36" t="s">
        <v>51</v>
      </c>
      <c r="C8" s="36"/>
      <c r="D8" s="36"/>
      <c r="E8" s="36"/>
      <c r="F8" s="36"/>
      <c r="G8" s="36"/>
      <c r="H8" s="36"/>
      <c r="I8" s="37"/>
      <c r="J8" s="37"/>
      <c r="K8" s="37"/>
      <c r="L8" s="37"/>
      <c r="M8" s="36"/>
      <c r="N8" s="38"/>
      <c r="O8" s="38"/>
      <c r="P8" s="38"/>
      <c r="Q8" s="36"/>
      <c r="R8" s="39"/>
      <c r="S8" s="39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9" spans="1:252" ht="19.5" customHeight="1">
      <c r="A9" s="33"/>
      <c r="B9" s="36" t="s">
        <v>52</v>
      </c>
      <c r="C9" s="36"/>
      <c r="D9" s="36"/>
      <c r="E9" s="36"/>
      <c r="F9" s="36"/>
      <c r="G9" s="36"/>
      <c r="H9" s="36"/>
      <c r="I9" s="37"/>
      <c r="J9" s="37"/>
      <c r="K9" s="37"/>
      <c r="L9" s="37"/>
      <c r="M9" s="36"/>
      <c r="N9" s="36"/>
      <c r="O9" s="36"/>
      <c r="P9" s="36"/>
      <c r="Q9" s="36"/>
      <c r="R9" s="39"/>
      <c r="S9" s="39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</row>
    <row r="10" spans="1:252" ht="24" customHeight="1">
      <c r="A10" s="33"/>
      <c r="B10" s="38" t="s">
        <v>1</v>
      </c>
      <c r="C10" s="35">
        <v>5836601606</v>
      </c>
      <c r="D10" s="36"/>
      <c r="E10" s="36"/>
      <c r="F10" s="36"/>
      <c r="G10" s="36"/>
      <c r="H10" s="36"/>
      <c r="I10" s="37"/>
      <c r="J10" s="37"/>
      <c r="K10" s="37"/>
      <c r="L10" s="37"/>
      <c r="M10" s="36"/>
      <c r="N10" s="36"/>
      <c r="O10" s="36"/>
      <c r="P10" s="36"/>
      <c r="Q10" s="36"/>
      <c r="R10" s="39"/>
      <c r="S10" s="39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:252" ht="23.25" customHeight="1">
      <c r="A11" s="33"/>
      <c r="B11" s="38" t="s">
        <v>2</v>
      </c>
      <c r="C11" s="35">
        <v>583601001</v>
      </c>
      <c r="D11" s="36"/>
      <c r="E11" s="36"/>
      <c r="F11" s="36"/>
      <c r="G11" s="36"/>
      <c r="H11" s="36"/>
      <c r="I11" s="37"/>
      <c r="J11" s="37"/>
      <c r="K11" s="37"/>
      <c r="L11" s="37"/>
      <c r="M11" s="36"/>
      <c r="N11" s="36"/>
      <c r="O11" s="36"/>
      <c r="P11" s="36"/>
      <c r="Q11" s="36"/>
      <c r="R11" s="39"/>
      <c r="S11" s="39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</row>
    <row r="12" spans="1:252" ht="26.25">
      <c r="A12" s="33"/>
      <c r="B12" s="38" t="s">
        <v>3</v>
      </c>
      <c r="C12" s="35">
        <v>56401368000</v>
      </c>
      <c r="D12" s="36"/>
      <c r="E12" s="36"/>
      <c r="F12" s="36"/>
      <c r="G12" s="36"/>
      <c r="H12" s="36"/>
      <c r="I12" s="37"/>
      <c r="J12" s="37"/>
      <c r="K12" s="37"/>
      <c r="L12" s="37"/>
      <c r="M12" s="36"/>
      <c r="N12" s="36"/>
      <c r="O12" s="36"/>
      <c r="P12" s="36"/>
      <c r="Q12" s="36"/>
      <c r="R12" s="39"/>
      <c r="S12" s="39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ht="27" thickBot="1">
      <c r="A13" s="33"/>
      <c r="B13" s="38"/>
      <c r="C13" s="188" t="s">
        <v>70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52" ht="25.5">
      <c r="A14" s="179" t="s">
        <v>38</v>
      </c>
      <c r="B14" s="193" t="s">
        <v>7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1" t="s">
        <v>8</v>
      </c>
      <c r="Q14" s="189" t="s">
        <v>9</v>
      </c>
      <c r="R14" s="39"/>
      <c r="S14" s="39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:252" ht="111" customHeight="1">
      <c r="A15" s="177"/>
      <c r="B15" s="175" t="s">
        <v>11</v>
      </c>
      <c r="C15" s="175" t="s">
        <v>12</v>
      </c>
      <c r="D15" s="175" t="s">
        <v>13</v>
      </c>
      <c r="E15" s="175"/>
      <c r="F15" s="175" t="s">
        <v>16</v>
      </c>
      <c r="G15" s="175" t="s">
        <v>17</v>
      </c>
      <c r="H15" s="175"/>
      <c r="I15" s="175" t="s">
        <v>26</v>
      </c>
      <c r="J15" s="175" t="s">
        <v>36</v>
      </c>
      <c r="K15" s="175" t="s">
        <v>56</v>
      </c>
      <c r="L15" s="175" t="s">
        <v>57</v>
      </c>
      <c r="M15" s="175" t="s">
        <v>46</v>
      </c>
      <c r="N15" s="175" t="s">
        <v>20</v>
      </c>
      <c r="O15" s="175"/>
      <c r="P15" s="192"/>
      <c r="Q15" s="190"/>
      <c r="R15" s="39"/>
      <c r="S15" s="39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ht="306">
      <c r="A16" s="177"/>
      <c r="B16" s="175"/>
      <c r="C16" s="175"/>
      <c r="D16" s="42" t="s">
        <v>14</v>
      </c>
      <c r="E16" s="42" t="s">
        <v>54</v>
      </c>
      <c r="F16" s="175"/>
      <c r="G16" s="42" t="s">
        <v>18</v>
      </c>
      <c r="H16" s="42" t="s">
        <v>54</v>
      </c>
      <c r="I16" s="176"/>
      <c r="J16" s="175"/>
      <c r="K16" s="175"/>
      <c r="L16" s="175"/>
      <c r="M16" s="175"/>
      <c r="N16" s="42" t="s">
        <v>53</v>
      </c>
      <c r="O16" s="42" t="s">
        <v>21</v>
      </c>
      <c r="P16" s="192"/>
      <c r="Q16" s="43" t="s">
        <v>10</v>
      </c>
      <c r="R16" s="39"/>
      <c r="S16" s="39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</row>
    <row r="17" spans="1:252" ht="27" thickBot="1">
      <c r="A17" s="44">
        <v>1</v>
      </c>
      <c r="B17" s="45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7">
        <v>16</v>
      </c>
      <c r="Q17" s="48">
        <v>15</v>
      </c>
      <c r="R17" s="39"/>
      <c r="S17" s="39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ht="76.5">
      <c r="A18" s="49">
        <v>1</v>
      </c>
      <c r="B18" s="42" t="s">
        <v>72</v>
      </c>
      <c r="C18" s="42" t="s">
        <v>40</v>
      </c>
      <c r="D18" s="50" t="s">
        <v>58</v>
      </c>
      <c r="E18" s="51" t="s">
        <v>41</v>
      </c>
      <c r="F18" s="52">
        <v>14</v>
      </c>
      <c r="G18" s="53" t="s">
        <v>42</v>
      </c>
      <c r="H18" s="53" t="s">
        <v>43</v>
      </c>
      <c r="I18" s="54">
        <v>164600</v>
      </c>
      <c r="J18" s="55">
        <v>145436</v>
      </c>
      <c r="K18" s="55"/>
      <c r="L18" s="55"/>
      <c r="M18" s="55" t="s">
        <v>88</v>
      </c>
      <c r="N18" s="56" t="s">
        <v>61</v>
      </c>
      <c r="O18" s="56" t="s">
        <v>44</v>
      </c>
      <c r="P18" s="57" t="s">
        <v>73</v>
      </c>
      <c r="Q18" s="58"/>
      <c r="R18" s="39"/>
      <c r="S18" s="39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252" ht="102">
      <c r="A19" s="49">
        <v>2</v>
      </c>
      <c r="B19" s="42" t="s">
        <v>74</v>
      </c>
      <c r="C19" s="42" t="s">
        <v>40</v>
      </c>
      <c r="D19" s="50" t="s">
        <v>58</v>
      </c>
      <c r="E19" s="51" t="s">
        <v>41</v>
      </c>
      <c r="F19" s="52"/>
      <c r="G19" s="53" t="s">
        <v>42</v>
      </c>
      <c r="H19" s="53" t="s">
        <v>43</v>
      </c>
      <c r="I19" s="54">
        <v>15000000</v>
      </c>
      <c r="J19" s="55">
        <f t="shared" ref="J19" si="0">I19</f>
        <v>15000000</v>
      </c>
      <c r="K19" s="55"/>
      <c r="L19" s="55"/>
      <c r="M19" s="55" t="s">
        <v>90</v>
      </c>
      <c r="N19" s="56" t="s">
        <v>61</v>
      </c>
      <c r="O19" s="56" t="s">
        <v>75</v>
      </c>
      <c r="P19" s="57" t="s">
        <v>76</v>
      </c>
      <c r="Q19" s="58"/>
      <c r="R19" s="39"/>
      <c r="S19" s="39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252" ht="76.5">
      <c r="A20" s="49">
        <v>3</v>
      </c>
      <c r="B20" s="42" t="s">
        <v>77</v>
      </c>
      <c r="C20" s="42" t="s">
        <v>40</v>
      </c>
      <c r="D20" s="50" t="s">
        <v>58</v>
      </c>
      <c r="E20" s="51" t="s">
        <v>41</v>
      </c>
      <c r="F20" s="52">
        <v>1</v>
      </c>
      <c r="G20" s="53" t="s">
        <v>42</v>
      </c>
      <c r="H20" s="53" t="s">
        <v>43</v>
      </c>
      <c r="I20" s="54">
        <v>1100000</v>
      </c>
      <c r="J20" s="55">
        <v>1050000</v>
      </c>
      <c r="K20" s="55"/>
      <c r="L20" s="55"/>
      <c r="M20" s="55" t="s">
        <v>95</v>
      </c>
      <c r="N20" s="56" t="s">
        <v>61</v>
      </c>
      <c r="O20" s="56" t="s">
        <v>44</v>
      </c>
      <c r="P20" s="57" t="s">
        <v>73</v>
      </c>
      <c r="Q20" s="58"/>
      <c r="R20" s="39"/>
      <c r="S20" s="3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</row>
    <row r="21" spans="1:252" ht="76.5">
      <c r="A21" s="49">
        <v>4</v>
      </c>
      <c r="B21" s="42" t="s">
        <v>80</v>
      </c>
      <c r="C21" s="42" t="s">
        <v>40</v>
      </c>
      <c r="D21" s="50" t="s">
        <v>58</v>
      </c>
      <c r="E21" s="51" t="s">
        <v>41</v>
      </c>
      <c r="F21" s="52">
        <v>3</v>
      </c>
      <c r="G21" s="53" t="s">
        <v>42</v>
      </c>
      <c r="H21" s="53" t="s">
        <v>43</v>
      </c>
      <c r="I21" s="54">
        <v>1135360</v>
      </c>
      <c r="J21" s="55">
        <v>1073700</v>
      </c>
      <c r="K21" s="55"/>
      <c r="L21" s="55"/>
      <c r="M21" s="55" t="s">
        <v>89</v>
      </c>
      <c r="N21" s="56" t="s">
        <v>61</v>
      </c>
      <c r="O21" s="56" t="s">
        <v>81</v>
      </c>
      <c r="P21" s="57" t="s">
        <v>73</v>
      </c>
      <c r="Q21" s="58"/>
      <c r="R21" s="39"/>
      <c r="S21" s="3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</row>
    <row r="22" spans="1:252" ht="76.5">
      <c r="A22" s="49">
        <v>5</v>
      </c>
      <c r="B22" s="42" t="s">
        <v>82</v>
      </c>
      <c r="C22" s="42" t="s">
        <v>40</v>
      </c>
      <c r="D22" s="50" t="s">
        <v>45</v>
      </c>
      <c r="E22" s="53" t="s">
        <v>59</v>
      </c>
      <c r="F22" s="52">
        <v>515</v>
      </c>
      <c r="G22" s="53" t="s">
        <v>42</v>
      </c>
      <c r="H22" s="53" t="s">
        <v>43</v>
      </c>
      <c r="I22" s="54">
        <v>395967.85</v>
      </c>
      <c r="J22" s="55">
        <v>320912.09999999998</v>
      </c>
      <c r="K22" s="55"/>
      <c r="L22" s="55"/>
      <c r="M22" s="55" t="s">
        <v>88</v>
      </c>
      <c r="N22" s="56" t="s">
        <v>61</v>
      </c>
      <c r="O22" s="56" t="s">
        <v>44</v>
      </c>
      <c r="P22" s="57" t="s">
        <v>73</v>
      </c>
      <c r="Q22" s="58"/>
      <c r="R22" s="39"/>
      <c r="S22" s="3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</row>
    <row r="23" spans="1:252" ht="51">
      <c r="A23" s="49">
        <v>6</v>
      </c>
      <c r="B23" s="42" t="s">
        <v>83</v>
      </c>
      <c r="C23" s="42" t="s">
        <v>40</v>
      </c>
      <c r="D23" s="50" t="s">
        <v>58</v>
      </c>
      <c r="E23" s="51" t="s">
        <v>41</v>
      </c>
      <c r="F23" s="52">
        <v>364</v>
      </c>
      <c r="G23" s="53" t="s">
        <v>42</v>
      </c>
      <c r="H23" s="53" t="s">
        <v>43</v>
      </c>
      <c r="I23" s="54">
        <v>2786784</v>
      </c>
      <c r="J23" s="55">
        <v>2764944</v>
      </c>
      <c r="K23" s="55"/>
      <c r="L23" s="55"/>
      <c r="M23" s="55" t="s">
        <v>95</v>
      </c>
      <c r="N23" s="56" t="s">
        <v>61</v>
      </c>
      <c r="O23" s="56" t="s">
        <v>84</v>
      </c>
      <c r="P23" s="57" t="s">
        <v>85</v>
      </c>
      <c r="Q23" s="58"/>
      <c r="R23" s="39"/>
      <c r="S23" s="39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</row>
    <row r="24" spans="1:252" ht="52.5">
      <c r="A24" s="49">
        <v>7</v>
      </c>
      <c r="B24" s="42" t="s">
        <v>86</v>
      </c>
      <c r="C24" s="42" t="s">
        <v>40</v>
      </c>
      <c r="D24" s="50" t="s">
        <v>45</v>
      </c>
      <c r="E24" s="51" t="s">
        <v>141</v>
      </c>
      <c r="F24" s="52">
        <v>3055.28</v>
      </c>
      <c r="G24" s="53" t="s">
        <v>42</v>
      </c>
      <c r="H24" s="53" t="s">
        <v>43</v>
      </c>
      <c r="I24" s="54">
        <v>2423629</v>
      </c>
      <c r="J24" s="55">
        <v>2348927.12</v>
      </c>
      <c r="K24" s="55"/>
      <c r="L24" s="55"/>
      <c r="M24" s="55" t="s">
        <v>88</v>
      </c>
      <c r="N24" s="56" t="s">
        <v>44</v>
      </c>
      <c r="O24" s="56" t="s">
        <v>81</v>
      </c>
      <c r="P24" s="57" t="s">
        <v>79</v>
      </c>
      <c r="Q24" s="58"/>
      <c r="R24" s="39"/>
      <c r="S24" s="3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252" ht="59.25" customHeight="1">
      <c r="A25" s="59">
        <v>8</v>
      </c>
      <c r="B25" s="42" t="s">
        <v>78</v>
      </c>
      <c r="C25" s="42" t="s">
        <v>40</v>
      </c>
      <c r="D25" s="50" t="s">
        <v>58</v>
      </c>
      <c r="E25" s="51" t="s">
        <v>41</v>
      </c>
      <c r="F25" s="52">
        <v>1</v>
      </c>
      <c r="G25" s="53" t="s">
        <v>42</v>
      </c>
      <c r="H25" s="53" t="s">
        <v>43</v>
      </c>
      <c r="I25" s="60">
        <v>2000000</v>
      </c>
      <c r="J25" s="55">
        <f t="shared" ref="J25:J29" si="1">I25</f>
        <v>2000000</v>
      </c>
      <c r="K25" s="55"/>
      <c r="L25" s="55"/>
      <c r="M25" s="55" t="s">
        <v>91</v>
      </c>
      <c r="N25" s="56" t="s">
        <v>44</v>
      </c>
      <c r="O25" s="56" t="s">
        <v>75</v>
      </c>
      <c r="P25" s="57" t="s">
        <v>87</v>
      </c>
      <c r="Q25" s="58"/>
      <c r="R25" s="39"/>
      <c r="S25" s="3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</row>
    <row r="26" spans="1:252" ht="52.5">
      <c r="A26" s="59">
        <v>9</v>
      </c>
      <c r="B26" s="42" t="s">
        <v>68</v>
      </c>
      <c r="C26" s="42" t="s">
        <v>40</v>
      </c>
      <c r="D26" s="50" t="s">
        <v>58</v>
      </c>
      <c r="E26" s="51" t="s">
        <v>41</v>
      </c>
      <c r="F26" s="52">
        <v>2</v>
      </c>
      <c r="G26" s="53" t="s">
        <v>42</v>
      </c>
      <c r="H26" s="53" t="s">
        <v>43</v>
      </c>
      <c r="I26" s="54">
        <v>159998</v>
      </c>
      <c r="J26" s="55">
        <f t="shared" si="1"/>
        <v>159998</v>
      </c>
      <c r="K26" s="55"/>
      <c r="L26" s="55"/>
      <c r="M26" s="55" t="s">
        <v>92</v>
      </c>
      <c r="N26" s="56" t="s">
        <v>44</v>
      </c>
      <c r="O26" s="56" t="s">
        <v>81</v>
      </c>
      <c r="P26" s="57" t="s">
        <v>87</v>
      </c>
      <c r="Q26" s="58"/>
      <c r="R26" s="39"/>
      <c r="S26" s="39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</row>
    <row r="27" spans="1:252" ht="76.5">
      <c r="A27" s="49">
        <v>10</v>
      </c>
      <c r="B27" s="61" t="s">
        <v>93</v>
      </c>
      <c r="C27" s="42" t="s">
        <v>40</v>
      </c>
      <c r="D27" s="50" t="s">
        <v>58</v>
      </c>
      <c r="E27" s="51" t="s">
        <v>41</v>
      </c>
      <c r="F27" s="52">
        <v>1</v>
      </c>
      <c r="G27" s="53" t="s">
        <v>42</v>
      </c>
      <c r="H27" s="53" t="s">
        <v>43</v>
      </c>
      <c r="I27" s="54">
        <v>490000</v>
      </c>
      <c r="J27" s="55">
        <v>440698</v>
      </c>
      <c r="K27" s="55"/>
      <c r="L27" s="55"/>
      <c r="M27" s="55" t="s">
        <v>107</v>
      </c>
      <c r="N27" s="56" t="s">
        <v>44</v>
      </c>
      <c r="O27" s="56" t="s">
        <v>94</v>
      </c>
      <c r="P27" s="57" t="s">
        <v>79</v>
      </c>
      <c r="Q27" s="58"/>
      <c r="R27" s="39"/>
      <c r="S27" s="3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</row>
    <row r="28" spans="1:252" ht="102">
      <c r="A28" s="49">
        <v>11</v>
      </c>
      <c r="B28" s="42" t="s">
        <v>144</v>
      </c>
      <c r="C28" s="42" t="s">
        <v>40</v>
      </c>
      <c r="D28" s="50" t="s">
        <v>58</v>
      </c>
      <c r="E28" s="51" t="s">
        <v>41</v>
      </c>
      <c r="F28" s="52">
        <v>7</v>
      </c>
      <c r="G28" s="53" t="s">
        <v>42</v>
      </c>
      <c r="H28" s="53" t="s">
        <v>43</v>
      </c>
      <c r="I28" s="54">
        <v>8228699</v>
      </c>
      <c r="J28" s="55">
        <v>7682640</v>
      </c>
      <c r="K28" s="55"/>
      <c r="L28" s="55"/>
      <c r="M28" s="55" t="s">
        <v>106</v>
      </c>
      <c r="N28" s="56" t="s">
        <v>44</v>
      </c>
      <c r="O28" s="56" t="s">
        <v>75</v>
      </c>
      <c r="P28" s="57" t="s">
        <v>76</v>
      </c>
      <c r="Q28" s="58"/>
      <c r="R28" s="39"/>
      <c r="S28" s="3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</row>
    <row r="29" spans="1:252" ht="52.5">
      <c r="A29" s="49">
        <v>12</v>
      </c>
      <c r="B29" s="42" t="s">
        <v>97</v>
      </c>
      <c r="C29" s="42" t="s">
        <v>40</v>
      </c>
      <c r="D29" s="50" t="s">
        <v>58</v>
      </c>
      <c r="E29" s="51" t="s">
        <v>41</v>
      </c>
      <c r="F29" s="52">
        <v>2</v>
      </c>
      <c r="G29" s="53" t="s">
        <v>42</v>
      </c>
      <c r="H29" s="53" t="s">
        <v>43</v>
      </c>
      <c r="I29" s="54">
        <v>1112001.6000000001</v>
      </c>
      <c r="J29" s="55">
        <f t="shared" si="1"/>
        <v>1112001.6000000001</v>
      </c>
      <c r="K29" s="55"/>
      <c r="L29" s="55"/>
      <c r="M29" s="55" t="s">
        <v>99</v>
      </c>
      <c r="N29" s="56" t="s">
        <v>44</v>
      </c>
      <c r="O29" s="56" t="s">
        <v>94</v>
      </c>
      <c r="P29" s="57" t="s">
        <v>87</v>
      </c>
      <c r="Q29" s="58"/>
      <c r="R29" s="39"/>
      <c r="S29" s="39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</row>
    <row r="30" spans="1:252" ht="153">
      <c r="A30" s="59">
        <v>13</v>
      </c>
      <c r="B30" s="42" t="s">
        <v>98</v>
      </c>
      <c r="C30" s="42" t="s">
        <v>40</v>
      </c>
      <c r="D30" s="50" t="s">
        <v>58</v>
      </c>
      <c r="E30" s="51" t="s">
        <v>41</v>
      </c>
      <c r="F30" s="52">
        <v>1</v>
      </c>
      <c r="G30" s="53" t="s">
        <v>42</v>
      </c>
      <c r="H30" s="53" t="s">
        <v>43</v>
      </c>
      <c r="I30" s="54">
        <v>1098000</v>
      </c>
      <c r="J30" s="55">
        <v>1067500</v>
      </c>
      <c r="K30" s="55"/>
      <c r="L30" s="55"/>
      <c r="M30" s="55" t="s">
        <v>107</v>
      </c>
      <c r="N30" s="56" t="s">
        <v>44</v>
      </c>
      <c r="O30" s="56" t="s">
        <v>75</v>
      </c>
      <c r="P30" s="57" t="s">
        <v>85</v>
      </c>
      <c r="Q30" s="58"/>
      <c r="R30" s="39"/>
      <c r="S30" s="3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</row>
    <row r="31" spans="1:252" ht="102">
      <c r="A31" s="49">
        <v>14</v>
      </c>
      <c r="B31" s="42" t="s">
        <v>100</v>
      </c>
      <c r="C31" s="42" t="s">
        <v>40</v>
      </c>
      <c r="D31" s="50" t="s">
        <v>58</v>
      </c>
      <c r="E31" s="51" t="s">
        <v>41</v>
      </c>
      <c r="F31" s="52">
        <v>1</v>
      </c>
      <c r="G31" s="53" t="s">
        <v>42</v>
      </c>
      <c r="H31" s="53" t="s">
        <v>43</v>
      </c>
      <c r="I31" s="54">
        <v>646338</v>
      </c>
      <c r="J31" s="55">
        <v>603508</v>
      </c>
      <c r="K31" s="55"/>
      <c r="L31" s="55"/>
      <c r="M31" s="55" t="s">
        <v>113</v>
      </c>
      <c r="N31" s="56" t="s">
        <v>44</v>
      </c>
      <c r="O31" s="56" t="s">
        <v>94</v>
      </c>
      <c r="P31" s="57" t="s">
        <v>76</v>
      </c>
      <c r="Q31" s="58"/>
      <c r="R31" s="39"/>
      <c r="S31" s="3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</row>
    <row r="32" spans="1:252" ht="76.5">
      <c r="A32" s="49">
        <v>15</v>
      </c>
      <c r="B32" s="42" t="s">
        <v>101</v>
      </c>
      <c r="C32" s="42" t="s">
        <v>40</v>
      </c>
      <c r="D32" s="50" t="s">
        <v>45</v>
      </c>
      <c r="E32" s="53" t="s">
        <v>59</v>
      </c>
      <c r="F32" s="52">
        <v>710</v>
      </c>
      <c r="G32" s="53" t="s">
        <v>42</v>
      </c>
      <c r="H32" s="53" t="s">
        <v>43</v>
      </c>
      <c r="I32" s="54">
        <v>456249.2</v>
      </c>
      <c r="J32" s="55">
        <v>447272.52</v>
      </c>
      <c r="K32" s="55"/>
      <c r="L32" s="55"/>
      <c r="M32" s="55" t="s">
        <v>110</v>
      </c>
      <c r="N32" s="56" t="s">
        <v>44</v>
      </c>
      <c r="O32" s="56" t="s">
        <v>81</v>
      </c>
      <c r="P32" s="57" t="s">
        <v>73</v>
      </c>
      <c r="Q32" s="58"/>
      <c r="R32" s="39"/>
      <c r="S32" s="3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</row>
    <row r="33" spans="1:252" ht="76.5">
      <c r="A33" s="49">
        <v>16</v>
      </c>
      <c r="B33" s="42" t="s">
        <v>102</v>
      </c>
      <c r="C33" s="42" t="s">
        <v>40</v>
      </c>
      <c r="D33" s="50" t="s">
        <v>58</v>
      </c>
      <c r="E33" s="51" t="s">
        <v>41</v>
      </c>
      <c r="F33" s="52">
        <v>1</v>
      </c>
      <c r="G33" s="53" t="s">
        <v>42</v>
      </c>
      <c r="H33" s="53" t="s">
        <v>43</v>
      </c>
      <c r="I33" s="54">
        <v>318400</v>
      </c>
      <c r="J33" s="55">
        <v>292000</v>
      </c>
      <c r="K33" s="55"/>
      <c r="L33" s="55"/>
      <c r="M33" s="55" t="s">
        <v>113</v>
      </c>
      <c r="N33" s="56" t="s">
        <v>44</v>
      </c>
      <c r="O33" s="56" t="s">
        <v>94</v>
      </c>
      <c r="P33" s="57" t="s">
        <v>73</v>
      </c>
      <c r="Q33" s="58"/>
      <c r="R33" s="39"/>
      <c r="S33" s="39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</row>
    <row r="34" spans="1:252" ht="52.5">
      <c r="A34" s="49">
        <v>17</v>
      </c>
      <c r="B34" s="42" t="s">
        <v>103</v>
      </c>
      <c r="C34" s="42" t="s">
        <v>40</v>
      </c>
      <c r="D34" s="50" t="s">
        <v>58</v>
      </c>
      <c r="E34" s="51" t="s">
        <v>41</v>
      </c>
      <c r="F34" s="52">
        <v>1</v>
      </c>
      <c r="G34" s="53" t="s">
        <v>42</v>
      </c>
      <c r="H34" s="53" t="s">
        <v>43</v>
      </c>
      <c r="I34" s="54">
        <v>1140000</v>
      </c>
      <c r="J34" s="55">
        <v>1050000</v>
      </c>
      <c r="K34" s="55"/>
      <c r="L34" s="55"/>
      <c r="M34" s="55" t="s">
        <v>121</v>
      </c>
      <c r="N34" s="56" t="s">
        <v>44</v>
      </c>
      <c r="O34" s="56" t="s">
        <v>84</v>
      </c>
      <c r="P34" s="57" t="s">
        <v>79</v>
      </c>
      <c r="Q34" s="58"/>
      <c r="R34" s="39"/>
      <c r="S34" s="3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</row>
    <row r="35" spans="1:252" ht="76.5">
      <c r="A35" s="59">
        <v>18</v>
      </c>
      <c r="B35" s="42" t="s">
        <v>104</v>
      </c>
      <c r="C35" s="42" t="s">
        <v>40</v>
      </c>
      <c r="D35" s="50" t="s">
        <v>58</v>
      </c>
      <c r="E35" s="51" t="s">
        <v>41</v>
      </c>
      <c r="F35" s="52">
        <v>1</v>
      </c>
      <c r="G35" s="53" t="s">
        <v>42</v>
      </c>
      <c r="H35" s="53" t="s">
        <v>43</v>
      </c>
      <c r="I35" s="54">
        <v>150000</v>
      </c>
      <c r="J35" s="55">
        <v>141900</v>
      </c>
      <c r="K35" s="55"/>
      <c r="L35" s="55"/>
      <c r="M35" s="55" t="s">
        <v>110</v>
      </c>
      <c r="N35" s="56" t="s">
        <v>81</v>
      </c>
      <c r="O35" s="56" t="s">
        <v>94</v>
      </c>
      <c r="P35" s="57" t="s">
        <v>73</v>
      </c>
      <c r="Q35" s="58"/>
      <c r="R35" s="39"/>
      <c r="S35" s="39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</row>
    <row r="36" spans="1:252" ht="178.5">
      <c r="A36" s="49">
        <v>19</v>
      </c>
      <c r="B36" s="42" t="s">
        <v>96</v>
      </c>
      <c r="C36" s="42" t="s">
        <v>40</v>
      </c>
      <c r="D36" s="50" t="s">
        <v>58</v>
      </c>
      <c r="E36" s="51" t="s">
        <v>41</v>
      </c>
      <c r="F36" s="52">
        <v>1</v>
      </c>
      <c r="G36" s="53" t="s">
        <v>42</v>
      </c>
      <c r="H36" s="53" t="s">
        <v>43</v>
      </c>
      <c r="I36" s="54">
        <v>400000</v>
      </c>
      <c r="J36" s="55">
        <f t="shared" ref="J36" si="2">I36</f>
        <v>400000</v>
      </c>
      <c r="K36" s="55"/>
      <c r="L36" s="55"/>
      <c r="M36" s="55" t="s">
        <v>105</v>
      </c>
      <c r="N36" s="56" t="s">
        <v>81</v>
      </c>
      <c r="O36" s="56" t="s">
        <v>84</v>
      </c>
      <c r="P36" s="57" t="s">
        <v>87</v>
      </c>
      <c r="Q36" s="58"/>
      <c r="R36" s="39"/>
      <c r="S36" s="39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</row>
    <row r="37" spans="1:252" ht="76.5">
      <c r="A37" s="49">
        <v>20</v>
      </c>
      <c r="B37" s="134" t="s">
        <v>111</v>
      </c>
      <c r="C37" s="134" t="s">
        <v>40</v>
      </c>
      <c r="D37" s="50" t="s">
        <v>58</v>
      </c>
      <c r="E37" s="51" t="s">
        <v>41</v>
      </c>
      <c r="F37" s="52">
        <v>1</v>
      </c>
      <c r="G37" s="53" t="s">
        <v>42</v>
      </c>
      <c r="H37" s="53" t="s">
        <v>43</v>
      </c>
      <c r="I37" s="54">
        <v>250000</v>
      </c>
      <c r="J37" s="137">
        <v>249000</v>
      </c>
      <c r="K37" s="137"/>
      <c r="L37" s="137"/>
      <c r="M37" s="137" t="s">
        <v>119</v>
      </c>
      <c r="N37" s="136" t="s">
        <v>81</v>
      </c>
      <c r="O37" s="136" t="s">
        <v>84</v>
      </c>
      <c r="P37" s="57" t="s">
        <v>112</v>
      </c>
      <c r="Q37" s="58"/>
      <c r="R37" s="39"/>
      <c r="S37" s="39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</row>
    <row r="38" spans="1:252" ht="102">
      <c r="A38" s="49">
        <v>21</v>
      </c>
      <c r="B38" s="134" t="s">
        <v>108</v>
      </c>
      <c r="C38" s="134" t="s">
        <v>40</v>
      </c>
      <c r="D38" s="50" t="s">
        <v>58</v>
      </c>
      <c r="E38" s="51" t="s">
        <v>41</v>
      </c>
      <c r="F38" s="52">
        <v>1</v>
      </c>
      <c r="G38" s="53" t="s">
        <v>42</v>
      </c>
      <c r="H38" s="53" t="s">
        <v>43</v>
      </c>
      <c r="I38" s="54">
        <v>10720200</v>
      </c>
      <c r="J38" s="137">
        <v>10187100</v>
      </c>
      <c r="K38" s="137"/>
      <c r="L38" s="137"/>
      <c r="M38" s="137" t="s">
        <v>131</v>
      </c>
      <c r="N38" s="136" t="s">
        <v>81</v>
      </c>
      <c r="O38" s="136" t="s">
        <v>109</v>
      </c>
      <c r="P38" s="57" t="s">
        <v>76</v>
      </c>
      <c r="Q38" s="58"/>
      <c r="R38" s="39"/>
      <c r="S38" s="3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</row>
    <row r="39" spans="1:252" ht="35.25" customHeight="1">
      <c r="A39" s="177" t="s">
        <v>62</v>
      </c>
      <c r="B39" s="178"/>
      <c r="C39" s="175"/>
      <c r="D39" s="175"/>
      <c r="E39" s="175"/>
      <c r="F39" s="175"/>
      <c r="G39" s="175"/>
      <c r="H39" s="175"/>
      <c r="I39" s="62">
        <f>SUM(I18:I38)</f>
        <v>50176226.650000006</v>
      </c>
      <c r="J39" s="63">
        <f>SUM(J18:J38)</f>
        <v>48537537.340000004</v>
      </c>
      <c r="K39" s="63"/>
      <c r="L39" s="63"/>
      <c r="M39" s="186"/>
      <c r="N39" s="186"/>
      <c r="O39" s="186"/>
      <c r="P39" s="187"/>
      <c r="Q39" s="58"/>
      <c r="R39" s="39"/>
      <c r="S39" s="39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</row>
    <row r="40" spans="1:252" ht="58.5" customHeight="1">
      <c r="A40" s="135">
        <v>22</v>
      </c>
      <c r="B40" s="134" t="s">
        <v>118</v>
      </c>
      <c r="C40" s="134" t="s">
        <v>40</v>
      </c>
      <c r="D40" s="50" t="s">
        <v>58</v>
      </c>
      <c r="E40" s="51" t="s">
        <v>41</v>
      </c>
      <c r="F40" s="52">
        <v>1</v>
      </c>
      <c r="G40" s="53" t="s">
        <v>42</v>
      </c>
      <c r="H40" s="53" t="s">
        <v>43</v>
      </c>
      <c r="I40" s="54">
        <v>5553156</v>
      </c>
      <c r="J40" s="137">
        <f t="shared" ref="J40:J43" si="3">I40</f>
        <v>5553156</v>
      </c>
      <c r="K40" s="137"/>
      <c r="L40" s="137"/>
      <c r="M40" s="137" t="s">
        <v>132</v>
      </c>
      <c r="N40" s="136" t="s">
        <v>94</v>
      </c>
      <c r="O40" s="136" t="s">
        <v>109</v>
      </c>
      <c r="P40" s="57" t="s">
        <v>117</v>
      </c>
      <c r="Q40" s="58"/>
      <c r="R40" s="39"/>
      <c r="S40" s="39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</row>
    <row r="41" spans="1:252" ht="70.5" customHeight="1">
      <c r="A41" s="135">
        <v>23</v>
      </c>
      <c r="B41" s="158" t="s">
        <v>136</v>
      </c>
      <c r="C41" s="158" t="s">
        <v>40</v>
      </c>
      <c r="D41" s="50" t="s">
        <v>58</v>
      </c>
      <c r="E41" s="51" t="s">
        <v>41</v>
      </c>
      <c r="F41" s="52">
        <v>1</v>
      </c>
      <c r="G41" s="53" t="s">
        <v>42</v>
      </c>
      <c r="H41" s="53" t="s">
        <v>43</v>
      </c>
      <c r="I41" s="54">
        <v>218370</v>
      </c>
      <c r="J41" s="157">
        <v>190230</v>
      </c>
      <c r="K41" s="157"/>
      <c r="L41" s="157"/>
      <c r="M41" s="157" t="s">
        <v>158</v>
      </c>
      <c r="N41" s="159" t="s">
        <v>94</v>
      </c>
      <c r="O41" s="136" t="s">
        <v>109</v>
      </c>
      <c r="P41" s="57" t="s">
        <v>112</v>
      </c>
      <c r="Q41" s="58"/>
      <c r="R41" s="39"/>
      <c r="S41" s="3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</row>
    <row r="42" spans="1:252" ht="70.5" customHeight="1">
      <c r="A42" s="135">
        <v>24</v>
      </c>
      <c r="B42" s="158" t="s">
        <v>114</v>
      </c>
      <c r="C42" s="158" t="s">
        <v>40</v>
      </c>
      <c r="D42" s="50" t="s">
        <v>45</v>
      </c>
      <c r="E42" s="53" t="s">
        <v>59</v>
      </c>
      <c r="F42" s="52">
        <v>670</v>
      </c>
      <c r="G42" s="53" t="s">
        <v>42</v>
      </c>
      <c r="H42" s="53" t="s">
        <v>43</v>
      </c>
      <c r="I42" s="54">
        <v>499493.04</v>
      </c>
      <c r="J42" s="157">
        <f t="shared" si="3"/>
        <v>499493.04</v>
      </c>
      <c r="K42" s="157"/>
      <c r="L42" s="157"/>
      <c r="M42" s="157" t="s">
        <v>131</v>
      </c>
      <c r="N42" s="159" t="s">
        <v>94</v>
      </c>
      <c r="O42" s="136" t="s">
        <v>84</v>
      </c>
      <c r="P42" s="57" t="s">
        <v>123</v>
      </c>
      <c r="Q42" s="58"/>
      <c r="R42" s="39"/>
      <c r="S42" s="39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</row>
    <row r="43" spans="1:252" ht="70.5" customHeight="1">
      <c r="A43" s="135">
        <v>26</v>
      </c>
      <c r="B43" s="158" t="s">
        <v>122</v>
      </c>
      <c r="C43" s="158" t="s">
        <v>40</v>
      </c>
      <c r="D43" s="50" t="s">
        <v>58</v>
      </c>
      <c r="E43" s="51" t="s">
        <v>41</v>
      </c>
      <c r="F43" s="52"/>
      <c r="G43" s="53" t="s">
        <v>42</v>
      </c>
      <c r="H43" s="53" t="s">
        <v>43</v>
      </c>
      <c r="I43" s="54">
        <v>200000</v>
      </c>
      <c r="J43" s="157">
        <f t="shared" si="3"/>
        <v>200000</v>
      </c>
      <c r="K43" s="157"/>
      <c r="L43" s="157"/>
      <c r="M43" s="157" t="s">
        <v>125</v>
      </c>
      <c r="N43" s="159" t="s">
        <v>94</v>
      </c>
      <c r="O43" s="136" t="s">
        <v>75</v>
      </c>
      <c r="P43" s="57" t="s">
        <v>123</v>
      </c>
      <c r="Q43" s="58"/>
      <c r="R43" s="39"/>
      <c r="S43" s="39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</row>
    <row r="44" spans="1:252" ht="85.5" customHeight="1">
      <c r="A44" s="135">
        <v>27</v>
      </c>
      <c r="B44" s="158" t="s">
        <v>115</v>
      </c>
      <c r="C44" s="158" t="s">
        <v>40</v>
      </c>
      <c r="D44" s="50" t="s">
        <v>58</v>
      </c>
      <c r="E44" s="51" t="s">
        <v>41</v>
      </c>
      <c r="F44" s="52">
        <v>1</v>
      </c>
      <c r="G44" s="53" t="s">
        <v>42</v>
      </c>
      <c r="H44" s="53" t="s">
        <v>43</v>
      </c>
      <c r="I44" s="54">
        <v>1900000</v>
      </c>
      <c r="J44" s="157">
        <v>1900000</v>
      </c>
      <c r="K44" s="157"/>
      <c r="L44" s="157"/>
      <c r="M44" s="157" t="s">
        <v>124</v>
      </c>
      <c r="N44" s="159" t="s">
        <v>94</v>
      </c>
      <c r="O44" s="136" t="s">
        <v>84</v>
      </c>
      <c r="P44" s="57" t="s">
        <v>123</v>
      </c>
      <c r="Q44" s="58"/>
      <c r="R44" s="39"/>
      <c r="S44" s="39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</row>
    <row r="45" spans="1:252" ht="108" customHeight="1">
      <c r="A45" s="135">
        <v>28</v>
      </c>
      <c r="B45" s="158" t="s">
        <v>126</v>
      </c>
      <c r="C45" s="158" t="s">
        <v>40</v>
      </c>
      <c r="D45" s="50" t="s">
        <v>58</v>
      </c>
      <c r="E45" s="51" t="s">
        <v>41</v>
      </c>
      <c r="F45" s="52">
        <v>1</v>
      </c>
      <c r="G45" s="53" t="s">
        <v>42</v>
      </c>
      <c r="H45" s="53" t="s">
        <v>43</v>
      </c>
      <c r="I45" s="54">
        <v>2700000</v>
      </c>
      <c r="J45" s="157">
        <v>2480000</v>
      </c>
      <c r="K45" s="157"/>
      <c r="L45" s="157"/>
      <c r="M45" s="157" t="s">
        <v>154</v>
      </c>
      <c r="N45" s="159" t="s">
        <v>94</v>
      </c>
      <c r="O45" s="136" t="s">
        <v>109</v>
      </c>
      <c r="P45" s="57" t="s">
        <v>76</v>
      </c>
      <c r="Q45" s="58"/>
      <c r="R45" s="39"/>
      <c r="S45" s="39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</row>
    <row r="46" spans="1:252" ht="82.5" customHeight="1">
      <c r="A46" s="135">
        <v>29</v>
      </c>
      <c r="B46" s="158" t="s">
        <v>127</v>
      </c>
      <c r="C46" s="158" t="s">
        <v>40</v>
      </c>
      <c r="D46" s="50" t="s">
        <v>58</v>
      </c>
      <c r="E46" s="51" t="s">
        <v>41</v>
      </c>
      <c r="F46" s="52">
        <v>1</v>
      </c>
      <c r="G46" s="53" t="s">
        <v>42</v>
      </c>
      <c r="H46" s="53" t="s">
        <v>43</v>
      </c>
      <c r="I46" s="54">
        <v>84000</v>
      </c>
      <c r="J46" s="157">
        <v>75600</v>
      </c>
      <c r="K46" s="157"/>
      <c r="L46" s="157"/>
      <c r="M46" s="157" t="s">
        <v>154</v>
      </c>
      <c r="N46" s="159" t="s">
        <v>94</v>
      </c>
      <c r="O46" s="136" t="s">
        <v>75</v>
      </c>
      <c r="P46" s="57" t="s">
        <v>117</v>
      </c>
      <c r="Q46" s="58"/>
      <c r="R46" s="39"/>
      <c r="S46" s="39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</row>
    <row r="47" spans="1:252" ht="70.5" customHeight="1">
      <c r="A47" s="135">
        <v>30</v>
      </c>
      <c r="B47" s="158" t="s">
        <v>72</v>
      </c>
      <c r="C47" s="158" t="s">
        <v>40</v>
      </c>
      <c r="D47" s="50" t="s">
        <v>58</v>
      </c>
      <c r="E47" s="51" t="s">
        <v>41</v>
      </c>
      <c r="F47" s="52">
        <v>10</v>
      </c>
      <c r="G47" s="53" t="s">
        <v>42</v>
      </c>
      <c r="H47" s="53" t="s">
        <v>43</v>
      </c>
      <c r="I47" s="54">
        <v>196800</v>
      </c>
      <c r="J47" s="157">
        <v>183000</v>
      </c>
      <c r="K47" s="157"/>
      <c r="L47" s="157"/>
      <c r="M47" s="157" t="s">
        <v>154</v>
      </c>
      <c r="N47" s="159" t="s">
        <v>94</v>
      </c>
      <c r="O47" s="136" t="s">
        <v>84</v>
      </c>
      <c r="P47" s="57" t="s">
        <v>112</v>
      </c>
      <c r="Q47" s="58"/>
      <c r="R47" s="39"/>
      <c r="S47" s="3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</row>
    <row r="48" spans="1:252" ht="93.75" customHeight="1">
      <c r="A48" s="135">
        <v>31</v>
      </c>
      <c r="B48" s="61" t="s">
        <v>128</v>
      </c>
      <c r="C48" s="158" t="s">
        <v>40</v>
      </c>
      <c r="D48" s="50" t="s">
        <v>58</v>
      </c>
      <c r="E48" s="51" t="s">
        <v>41</v>
      </c>
      <c r="F48" s="52">
        <v>1</v>
      </c>
      <c r="G48" s="53" t="s">
        <v>42</v>
      </c>
      <c r="H48" s="53" t="s">
        <v>43</v>
      </c>
      <c r="I48" s="54">
        <v>33497000</v>
      </c>
      <c r="J48" s="157">
        <v>33095036</v>
      </c>
      <c r="K48" s="157"/>
      <c r="L48" s="157"/>
      <c r="M48" s="157" t="s">
        <v>153</v>
      </c>
      <c r="N48" s="159" t="s">
        <v>94</v>
      </c>
      <c r="O48" s="136" t="s">
        <v>129</v>
      </c>
      <c r="P48" s="57" t="s">
        <v>79</v>
      </c>
      <c r="Q48" s="58"/>
      <c r="R48" s="39"/>
      <c r="S48" s="39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</row>
    <row r="49" spans="1:252" ht="88.5" customHeight="1">
      <c r="A49" s="135">
        <v>32</v>
      </c>
      <c r="B49" s="158" t="s">
        <v>130</v>
      </c>
      <c r="C49" s="158" t="s">
        <v>40</v>
      </c>
      <c r="D49" s="50" t="s">
        <v>58</v>
      </c>
      <c r="E49" s="51" t="s">
        <v>41</v>
      </c>
      <c r="F49" s="52">
        <v>1</v>
      </c>
      <c r="G49" s="53" t="s">
        <v>42</v>
      </c>
      <c r="H49" s="53" t="s">
        <v>43</v>
      </c>
      <c r="I49" s="54">
        <v>3000000</v>
      </c>
      <c r="J49" s="157">
        <v>2621856</v>
      </c>
      <c r="K49" s="157"/>
      <c r="L49" s="157"/>
      <c r="M49" s="157" t="s">
        <v>148</v>
      </c>
      <c r="N49" s="159" t="s">
        <v>94</v>
      </c>
      <c r="O49" s="136" t="s">
        <v>84</v>
      </c>
      <c r="P49" s="57" t="s">
        <v>79</v>
      </c>
      <c r="Q49" s="58"/>
      <c r="R49" s="39"/>
      <c r="S49" s="39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</row>
    <row r="50" spans="1:252" ht="83.25" customHeight="1">
      <c r="A50" s="135">
        <v>33</v>
      </c>
      <c r="B50" s="158" t="s">
        <v>133</v>
      </c>
      <c r="C50" s="158" t="s">
        <v>40</v>
      </c>
      <c r="D50" s="50" t="s">
        <v>58</v>
      </c>
      <c r="E50" s="51" t="s">
        <v>41</v>
      </c>
      <c r="F50" s="52">
        <v>1</v>
      </c>
      <c r="G50" s="53" t="s">
        <v>42</v>
      </c>
      <c r="H50" s="53" t="s">
        <v>43</v>
      </c>
      <c r="I50" s="54">
        <v>4097000</v>
      </c>
      <c r="J50" s="157">
        <v>3890101.5</v>
      </c>
      <c r="K50" s="157"/>
      <c r="L50" s="157"/>
      <c r="M50" s="157" t="s">
        <v>153</v>
      </c>
      <c r="N50" s="159" t="s">
        <v>94</v>
      </c>
      <c r="O50" s="136" t="s">
        <v>134</v>
      </c>
      <c r="P50" s="57" t="s">
        <v>79</v>
      </c>
      <c r="Q50" s="58"/>
      <c r="R50" s="39"/>
      <c r="S50" s="39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</row>
    <row r="51" spans="1:252" ht="85.5" customHeight="1">
      <c r="A51" s="135">
        <v>34</v>
      </c>
      <c r="B51" s="158" t="s">
        <v>135</v>
      </c>
      <c r="C51" s="158" t="s">
        <v>40</v>
      </c>
      <c r="D51" s="50" t="s">
        <v>58</v>
      </c>
      <c r="E51" s="51" t="s">
        <v>41</v>
      </c>
      <c r="F51" s="52">
        <v>1</v>
      </c>
      <c r="G51" s="53" t="s">
        <v>42</v>
      </c>
      <c r="H51" s="53" t="s">
        <v>43</v>
      </c>
      <c r="I51" s="54">
        <v>13700000</v>
      </c>
      <c r="J51" s="157">
        <v>13685711.43</v>
      </c>
      <c r="K51" s="157"/>
      <c r="L51" s="157"/>
      <c r="M51" s="157" t="s">
        <v>155</v>
      </c>
      <c r="N51" s="159" t="s">
        <v>94</v>
      </c>
      <c r="O51" s="136" t="s">
        <v>129</v>
      </c>
      <c r="P51" s="57" t="s">
        <v>79</v>
      </c>
      <c r="Q51" s="58"/>
      <c r="R51" s="39"/>
      <c r="S51" s="39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</row>
    <row r="52" spans="1:252" ht="109.5" customHeight="1">
      <c r="A52" s="64">
        <v>35</v>
      </c>
      <c r="B52" s="158" t="s">
        <v>137</v>
      </c>
      <c r="C52" s="158" t="s">
        <v>40</v>
      </c>
      <c r="D52" s="50" t="s">
        <v>58</v>
      </c>
      <c r="E52" s="51" t="s">
        <v>41</v>
      </c>
      <c r="F52" s="52">
        <v>4</v>
      </c>
      <c r="G52" s="53" t="s">
        <v>42</v>
      </c>
      <c r="H52" s="53" t="s">
        <v>43</v>
      </c>
      <c r="I52" s="54">
        <v>1319420</v>
      </c>
      <c r="J52" s="157">
        <v>1318000</v>
      </c>
      <c r="K52" s="157"/>
      <c r="L52" s="157"/>
      <c r="M52" s="157" t="s">
        <v>160</v>
      </c>
      <c r="N52" s="159" t="s">
        <v>94</v>
      </c>
      <c r="O52" s="56" t="s">
        <v>109</v>
      </c>
      <c r="P52" s="57" t="s">
        <v>112</v>
      </c>
      <c r="Q52" s="58"/>
      <c r="R52" s="39"/>
      <c r="S52" s="39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</row>
    <row r="53" spans="1:252" ht="70.5" customHeight="1">
      <c r="A53" s="64">
        <v>36</v>
      </c>
      <c r="B53" s="158" t="s">
        <v>138</v>
      </c>
      <c r="C53" s="158" t="s">
        <v>40</v>
      </c>
      <c r="D53" s="50" t="s">
        <v>45</v>
      </c>
      <c r="E53" s="53" t="s">
        <v>59</v>
      </c>
      <c r="F53" s="52">
        <v>2000</v>
      </c>
      <c r="G53" s="53" t="s">
        <v>42</v>
      </c>
      <c r="H53" s="53" t="s">
        <v>43</v>
      </c>
      <c r="I53" s="54">
        <v>687600</v>
      </c>
      <c r="J53" s="157">
        <v>686570.4</v>
      </c>
      <c r="K53" s="157"/>
      <c r="L53" s="157"/>
      <c r="M53" s="157" t="s">
        <v>158</v>
      </c>
      <c r="N53" s="159" t="s">
        <v>94</v>
      </c>
      <c r="O53" s="56" t="s">
        <v>84</v>
      </c>
      <c r="P53" s="57" t="s">
        <v>85</v>
      </c>
      <c r="Q53" s="58"/>
      <c r="R53" s="39"/>
      <c r="S53" s="3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</row>
    <row r="54" spans="1:252" ht="70.5" customHeight="1">
      <c r="A54" s="64">
        <v>37</v>
      </c>
      <c r="B54" s="158" t="s">
        <v>139</v>
      </c>
      <c r="C54" s="158" t="s">
        <v>40</v>
      </c>
      <c r="D54" s="50" t="s">
        <v>45</v>
      </c>
      <c r="E54" s="53" t="s">
        <v>59</v>
      </c>
      <c r="F54" s="52">
        <v>4008</v>
      </c>
      <c r="G54" s="53" t="s">
        <v>42</v>
      </c>
      <c r="H54" s="53" t="s">
        <v>43</v>
      </c>
      <c r="I54" s="54">
        <v>668245.5</v>
      </c>
      <c r="J54" s="157">
        <v>591370.97</v>
      </c>
      <c r="K54" s="157"/>
      <c r="L54" s="157"/>
      <c r="M54" s="157" t="s">
        <v>163</v>
      </c>
      <c r="N54" s="159" t="s">
        <v>94</v>
      </c>
      <c r="O54" s="56" t="s">
        <v>84</v>
      </c>
      <c r="P54" s="57" t="s">
        <v>112</v>
      </c>
      <c r="Q54" s="58"/>
      <c r="R54" s="39"/>
      <c r="S54" s="39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</row>
    <row r="55" spans="1:252" ht="70.5" customHeight="1">
      <c r="A55" s="106">
        <v>38</v>
      </c>
      <c r="B55" s="158" t="s">
        <v>146</v>
      </c>
      <c r="C55" s="158" t="s">
        <v>40</v>
      </c>
      <c r="D55" s="50" t="s">
        <v>58</v>
      </c>
      <c r="E55" s="51" t="s">
        <v>41</v>
      </c>
      <c r="F55" s="52">
        <v>1</v>
      </c>
      <c r="G55" s="53" t="s">
        <v>42</v>
      </c>
      <c r="H55" s="53" t="s">
        <v>43</v>
      </c>
      <c r="I55" s="54">
        <v>1360000</v>
      </c>
      <c r="J55" s="157">
        <v>1358875</v>
      </c>
      <c r="K55" s="157"/>
      <c r="L55" s="157"/>
      <c r="M55" s="157" t="s">
        <v>158</v>
      </c>
      <c r="N55" s="159" t="s">
        <v>94</v>
      </c>
      <c r="O55" s="107" t="s">
        <v>147</v>
      </c>
      <c r="P55" s="57" t="s">
        <v>79</v>
      </c>
      <c r="Q55" s="58"/>
      <c r="R55" s="39"/>
      <c r="S55" s="3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</row>
    <row r="56" spans="1:252" ht="70.5" customHeight="1">
      <c r="A56" s="108">
        <v>39</v>
      </c>
      <c r="B56" s="158" t="s">
        <v>149</v>
      </c>
      <c r="C56" s="158" t="s">
        <v>40</v>
      </c>
      <c r="D56" s="50" t="s">
        <v>58</v>
      </c>
      <c r="E56" s="51" t="s">
        <v>41</v>
      </c>
      <c r="F56" s="52">
        <v>13</v>
      </c>
      <c r="G56" s="53" t="s">
        <v>42</v>
      </c>
      <c r="H56" s="53" t="s">
        <v>43</v>
      </c>
      <c r="I56" s="54">
        <v>390000</v>
      </c>
      <c r="J56" s="157">
        <f t="shared" ref="J56" si="4">I56</f>
        <v>390000</v>
      </c>
      <c r="K56" s="157"/>
      <c r="L56" s="157"/>
      <c r="M56" s="157" t="s">
        <v>163</v>
      </c>
      <c r="N56" s="159" t="s">
        <v>94</v>
      </c>
      <c r="O56" s="109" t="s">
        <v>109</v>
      </c>
      <c r="P56" s="57" t="s">
        <v>112</v>
      </c>
      <c r="Q56" s="58"/>
      <c r="R56" s="39"/>
      <c r="S56" s="39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</row>
    <row r="57" spans="1:252" ht="70.5" customHeight="1">
      <c r="A57" s="108">
        <v>40</v>
      </c>
      <c r="B57" s="158" t="s">
        <v>150</v>
      </c>
      <c r="C57" s="158" t="s">
        <v>40</v>
      </c>
      <c r="D57" s="50" t="s">
        <v>58</v>
      </c>
      <c r="E57" s="51" t="s">
        <v>151</v>
      </c>
      <c r="F57" s="52">
        <v>1</v>
      </c>
      <c r="G57" s="53" t="s">
        <v>42</v>
      </c>
      <c r="H57" s="53" t="s">
        <v>43</v>
      </c>
      <c r="I57" s="54">
        <v>250000</v>
      </c>
      <c r="J57" s="157">
        <v>250000</v>
      </c>
      <c r="K57" s="157"/>
      <c r="L57" s="157"/>
      <c r="M57" s="157" t="s">
        <v>162</v>
      </c>
      <c r="N57" s="159" t="s">
        <v>94</v>
      </c>
      <c r="O57" s="109" t="s">
        <v>109</v>
      </c>
      <c r="P57" s="57" t="s">
        <v>112</v>
      </c>
      <c r="Q57" s="58"/>
      <c r="R57" s="39"/>
      <c r="S57" s="3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</row>
    <row r="58" spans="1:252" ht="70.5" customHeight="1">
      <c r="A58" s="108">
        <v>41</v>
      </c>
      <c r="B58" s="158" t="s">
        <v>152</v>
      </c>
      <c r="C58" s="158" t="s">
        <v>40</v>
      </c>
      <c r="D58" s="50" t="s">
        <v>45</v>
      </c>
      <c r="E58" s="53" t="s">
        <v>59</v>
      </c>
      <c r="F58" s="52">
        <v>432</v>
      </c>
      <c r="G58" s="53" t="s">
        <v>42</v>
      </c>
      <c r="H58" s="53" t="s">
        <v>43</v>
      </c>
      <c r="I58" s="54">
        <v>193536</v>
      </c>
      <c r="J58" s="157">
        <v>183601.73</v>
      </c>
      <c r="K58" s="157"/>
      <c r="L58" s="157"/>
      <c r="M58" s="157" t="s">
        <v>163</v>
      </c>
      <c r="N58" s="159" t="s">
        <v>94</v>
      </c>
      <c r="O58" s="109" t="s">
        <v>84</v>
      </c>
      <c r="P58" s="57" t="s">
        <v>112</v>
      </c>
      <c r="Q58" s="58"/>
      <c r="R58" s="39"/>
      <c r="S58" s="39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</row>
    <row r="59" spans="1:252" ht="70.5" customHeight="1">
      <c r="A59" s="110">
        <v>42</v>
      </c>
      <c r="B59" s="158" t="s">
        <v>156</v>
      </c>
      <c r="C59" s="158" t="s">
        <v>40</v>
      </c>
      <c r="D59" s="50" t="s">
        <v>58</v>
      </c>
      <c r="E59" s="51" t="s">
        <v>41</v>
      </c>
      <c r="F59" s="52">
        <v>1</v>
      </c>
      <c r="G59" s="53" t="s">
        <v>42</v>
      </c>
      <c r="H59" s="53" t="s">
        <v>43</v>
      </c>
      <c r="I59" s="54">
        <v>434850</v>
      </c>
      <c r="J59" s="157">
        <v>411480</v>
      </c>
      <c r="K59" s="157"/>
      <c r="L59" s="157"/>
      <c r="M59" s="157" t="s">
        <v>166</v>
      </c>
      <c r="N59" s="159" t="s">
        <v>94</v>
      </c>
      <c r="O59" s="111" t="s">
        <v>109</v>
      </c>
      <c r="P59" s="57" t="s">
        <v>112</v>
      </c>
      <c r="Q59" s="58"/>
      <c r="R59" s="39"/>
      <c r="S59" s="39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</row>
    <row r="60" spans="1:252" ht="70.5" customHeight="1">
      <c r="A60" s="110">
        <v>43</v>
      </c>
      <c r="B60" s="158" t="s">
        <v>157</v>
      </c>
      <c r="C60" s="158" t="s">
        <v>40</v>
      </c>
      <c r="D60" s="50" t="s">
        <v>58</v>
      </c>
      <c r="E60" s="51" t="s">
        <v>41</v>
      </c>
      <c r="F60" s="52">
        <v>1</v>
      </c>
      <c r="G60" s="53" t="s">
        <v>42</v>
      </c>
      <c r="H60" s="53" t="s">
        <v>43</v>
      </c>
      <c r="I60" s="54">
        <v>305000</v>
      </c>
      <c r="J60" s="157">
        <v>280825</v>
      </c>
      <c r="K60" s="157"/>
      <c r="L60" s="157"/>
      <c r="M60" s="157" t="s">
        <v>166</v>
      </c>
      <c r="N60" s="159" t="s">
        <v>94</v>
      </c>
      <c r="O60" s="111" t="s">
        <v>109</v>
      </c>
      <c r="P60" s="57" t="s">
        <v>112</v>
      </c>
      <c r="Q60" s="58"/>
      <c r="R60" s="39"/>
      <c r="S60" s="39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</row>
    <row r="61" spans="1:252" ht="70.5" customHeight="1">
      <c r="A61" s="64">
        <v>44</v>
      </c>
      <c r="B61" s="158" t="s">
        <v>116</v>
      </c>
      <c r="C61" s="158" t="s">
        <v>40</v>
      </c>
      <c r="D61" s="50" t="s">
        <v>58</v>
      </c>
      <c r="E61" s="51" t="s">
        <v>41</v>
      </c>
      <c r="F61" s="52">
        <v>1</v>
      </c>
      <c r="G61" s="53" t="s">
        <v>42</v>
      </c>
      <c r="H61" s="53" t="s">
        <v>43</v>
      </c>
      <c r="I61" s="54">
        <v>4800000</v>
      </c>
      <c r="J61" s="157">
        <v>4788996</v>
      </c>
      <c r="K61" s="157"/>
      <c r="L61" s="157"/>
      <c r="M61" s="157" t="s">
        <v>172</v>
      </c>
      <c r="N61" s="159" t="s">
        <v>84</v>
      </c>
      <c r="O61" s="112" t="s">
        <v>147</v>
      </c>
      <c r="P61" s="57" t="s">
        <v>117</v>
      </c>
      <c r="Q61" s="58"/>
      <c r="R61" s="39"/>
      <c r="S61" s="39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</row>
    <row r="62" spans="1:252" ht="70.5" customHeight="1">
      <c r="A62" s="113">
        <v>45</v>
      </c>
      <c r="B62" s="158" t="s">
        <v>161</v>
      </c>
      <c r="C62" s="158" t="s">
        <v>40</v>
      </c>
      <c r="D62" s="50" t="s">
        <v>45</v>
      </c>
      <c r="E62" s="53" t="s">
        <v>59</v>
      </c>
      <c r="F62" s="52">
        <v>610</v>
      </c>
      <c r="G62" s="53" t="s">
        <v>42</v>
      </c>
      <c r="H62" s="53" t="s">
        <v>43</v>
      </c>
      <c r="I62" s="54">
        <v>624030</v>
      </c>
      <c r="J62" s="157">
        <v>547170</v>
      </c>
      <c r="K62" s="157"/>
      <c r="L62" s="157"/>
      <c r="M62" s="157" t="s">
        <v>175</v>
      </c>
      <c r="N62" s="159" t="s">
        <v>84</v>
      </c>
      <c r="O62" s="114" t="s">
        <v>109</v>
      </c>
      <c r="P62" s="57" t="s">
        <v>112</v>
      </c>
      <c r="Q62" s="58"/>
      <c r="R62" s="39"/>
      <c r="S62" s="39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252" ht="70.5" customHeight="1">
      <c r="A63" s="115">
        <v>46</v>
      </c>
      <c r="B63" s="158" t="s">
        <v>164</v>
      </c>
      <c r="C63" s="158" t="s">
        <v>40</v>
      </c>
      <c r="D63" s="50" t="s">
        <v>58</v>
      </c>
      <c r="E63" s="51" t="s">
        <v>41</v>
      </c>
      <c r="F63" s="52">
        <v>1</v>
      </c>
      <c r="G63" s="53" t="s">
        <v>42</v>
      </c>
      <c r="H63" s="53" t="s">
        <v>43</v>
      </c>
      <c r="I63" s="54">
        <v>930000</v>
      </c>
      <c r="J63" s="157">
        <v>900000</v>
      </c>
      <c r="K63" s="157"/>
      <c r="L63" s="157"/>
      <c r="M63" s="157" t="s">
        <v>170</v>
      </c>
      <c r="N63" s="159" t="s">
        <v>84</v>
      </c>
      <c r="O63" s="116" t="s">
        <v>109</v>
      </c>
      <c r="P63" s="57" t="s">
        <v>79</v>
      </c>
      <c r="Q63" s="58"/>
      <c r="R63" s="39"/>
      <c r="S63" s="39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</row>
    <row r="64" spans="1:252" ht="129" customHeight="1">
      <c r="A64" s="118">
        <v>47</v>
      </c>
      <c r="B64" s="66" t="s">
        <v>168</v>
      </c>
      <c r="C64" s="158" t="s">
        <v>40</v>
      </c>
      <c r="D64" s="50" t="s">
        <v>45</v>
      </c>
      <c r="E64" s="53" t="s">
        <v>59</v>
      </c>
      <c r="F64" s="52">
        <v>1012</v>
      </c>
      <c r="G64" s="53" t="s">
        <v>42</v>
      </c>
      <c r="H64" s="53" t="s">
        <v>43</v>
      </c>
      <c r="I64" s="54">
        <v>802010</v>
      </c>
      <c r="J64" s="157">
        <v>767440.08</v>
      </c>
      <c r="K64" s="157"/>
      <c r="L64" s="157"/>
      <c r="M64" s="157" t="s">
        <v>179</v>
      </c>
      <c r="N64" s="159" t="s">
        <v>84</v>
      </c>
      <c r="O64" s="117" t="s">
        <v>109</v>
      </c>
      <c r="P64" s="119" t="s">
        <v>112</v>
      </c>
      <c r="Q64" s="58"/>
      <c r="R64" s="39"/>
      <c r="S64" s="39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252" ht="129" customHeight="1">
      <c r="A65" s="128">
        <v>48</v>
      </c>
      <c r="B65" s="158" t="s">
        <v>159</v>
      </c>
      <c r="C65" s="158" t="s">
        <v>40</v>
      </c>
      <c r="D65" s="50" t="s">
        <v>58</v>
      </c>
      <c r="E65" s="51" t="s">
        <v>41</v>
      </c>
      <c r="F65" s="52">
        <v>1</v>
      </c>
      <c r="G65" s="53" t="s">
        <v>42</v>
      </c>
      <c r="H65" s="53" t="s">
        <v>43</v>
      </c>
      <c r="I65" s="60">
        <v>1720000</v>
      </c>
      <c r="J65" s="157">
        <v>1676535.1</v>
      </c>
      <c r="K65" s="157"/>
      <c r="L65" s="157"/>
      <c r="M65" s="157" t="s">
        <v>167</v>
      </c>
      <c r="N65" s="159" t="s">
        <v>84</v>
      </c>
      <c r="O65" s="127" t="s">
        <v>109</v>
      </c>
      <c r="P65" s="126" t="s">
        <v>79</v>
      </c>
      <c r="Q65" s="58"/>
      <c r="R65" s="39"/>
      <c r="S65" s="39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</row>
    <row r="66" spans="1:252" ht="129" customHeight="1">
      <c r="A66" s="120">
        <v>49</v>
      </c>
      <c r="B66" s="66" t="s">
        <v>171</v>
      </c>
      <c r="C66" s="122" t="s">
        <v>40</v>
      </c>
      <c r="D66" s="50" t="s">
        <v>58</v>
      </c>
      <c r="E66" s="51" t="s">
        <v>41</v>
      </c>
      <c r="F66" s="52">
        <v>530</v>
      </c>
      <c r="G66" s="53" t="s">
        <v>42</v>
      </c>
      <c r="H66" s="53" t="s">
        <v>43</v>
      </c>
      <c r="I66" s="54">
        <v>2550360</v>
      </c>
      <c r="J66" s="65">
        <f>I66</f>
        <v>2550360</v>
      </c>
      <c r="K66" s="124"/>
      <c r="L66" s="124"/>
      <c r="M66" s="124"/>
      <c r="N66" s="123" t="s">
        <v>109</v>
      </c>
      <c r="O66" s="123" t="s">
        <v>75</v>
      </c>
      <c r="P66" s="121" t="s">
        <v>76</v>
      </c>
      <c r="Q66" s="58"/>
      <c r="R66" s="39"/>
      <c r="S66" s="39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</row>
    <row r="67" spans="1:252" ht="129" customHeight="1">
      <c r="A67" s="128">
        <v>50</v>
      </c>
      <c r="B67" s="87" t="s">
        <v>173</v>
      </c>
      <c r="C67" s="126" t="s">
        <v>40</v>
      </c>
      <c r="D67" s="50" t="s">
        <v>58</v>
      </c>
      <c r="E67" s="51" t="s">
        <v>41</v>
      </c>
      <c r="F67" s="52">
        <v>1</v>
      </c>
      <c r="G67" s="53" t="s">
        <v>42</v>
      </c>
      <c r="H67" s="53" t="s">
        <v>43</v>
      </c>
      <c r="I67" s="54">
        <v>500000</v>
      </c>
      <c r="J67" s="155">
        <v>378878.88</v>
      </c>
      <c r="K67" s="125"/>
      <c r="L67" s="125"/>
      <c r="M67" s="155" t="s">
        <v>183</v>
      </c>
      <c r="N67" s="127" t="s">
        <v>109</v>
      </c>
      <c r="O67" s="127" t="s">
        <v>147</v>
      </c>
      <c r="P67" s="129" t="s">
        <v>79</v>
      </c>
      <c r="Q67" s="58"/>
      <c r="R67" s="39"/>
      <c r="S67" s="39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</row>
    <row r="68" spans="1:252" ht="129" customHeight="1">
      <c r="A68" s="128">
        <v>51</v>
      </c>
      <c r="B68" s="32" t="s">
        <v>174</v>
      </c>
      <c r="C68" s="126" t="s">
        <v>40</v>
      </c>
      <c r="D68" s="50" t="s">
        <v>58</v>
      </c>
      <c r="E68" s="51" t="s">
        <v>41</v>
      </c>
      <c r="F68" s="52">
        <v>1</v>
      </c>
      <c r="G68" s="53" t="s">
        <v>42</v>
      </c>
      <c r="H68" s="53" t="s">
        <v>43</v>
      </c>
      <c r="I68" s="54">
        <v>1768610</v>
      </c>
      <c r="J68" s="156">
        <v>1766011.42</v>
      </c>
      <c r="K68" s="125"/>
      <c r="L68" s="125"/>
      <c r="M68" s="156" t="s">
        <v>184</v>
      </c>
      <c r="N68" s="127" t="s">
        <v>109</v>
      </c>
      <c r="O68" s="127" t="s">
        <v>75</v>
      </c>
      <c r="P68" s="129" t="s">
        <v>112</v>
      </c>
      <c r="Q68" s="58"/>
      <c r="R68" s="39"/>
      <c r="S68" s="39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</row>
    <row r="69" spans="1:252" ht="129" customHeight="1">
      <c r="A69" s="130">
        <v>52</v>
      </c>
      <c r="B69" s="162" t="s">
        <v>187</v>
      </c>
      <c r="C69" s="131" t="s">
        <v>40</v>
      </c>
      <c r="D69" s="50" t="s">
        <v>45</v>
      </c>
      <c r="E69" s="53" t="s">
        <v>59</v>
      </c>
      <c r="F69" s="52">
        <v>1200</v>
      </c>
      <c r="G69" s="53" t="s">
        <v>42</v>
      </c>
      <c r="H69" s="53" t="s">
        <v>43</v>
      </c>
      <c r="I69" s="54">
        <v>1092100.92</v>
      </c>
      <c r="J69" s="133">
        <v>1092100.92</v>
      </c>
      <c r="K69" s="133"/>
      <c r="L69" s="133"/>
      <c r="M69" s="133" t="s">
        <v>172</v>
      </c>
      <c r="N69" s="132" t="s">
        <v>109</v>
      </c>
      <c r="O69" s="132" t="s">
        <v>147</v>
      </c>
      <c r="P69" s="57" t="s">
        <v>123</v>
      </c>
      <c r="Q69" s="58"/>
      <c r="R69" s="39"/>
      <c r="S69" s="39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</row>
    <row r="70" spans="1:252" ht="129" customHeight="1">
      <c r="A70" s="138">
        <v>53</v>
      </c>
      <c r="B70" s="139" t="s">
        <v>176</v>
      </c>
      <c r="C70" s="139" t="s">
        <v>40</v>
      </c>
      <c r="D70" s="50" t="s">
        <v>58</v>
      </c>
      <c r="E70" s="51" t="s">
        <v>41</v>
      </c>
      <c r="F70" s="52">
        <v>1</v>
      </c>
      <c r="G70" s="53" t="s">
        <v>42</v>
      </c>
      <c r="H70" s="53" t="s">
        <v>43</v>
      </c>
      <c r="I70" s="54">
        <v>337500</v>
      </c>
      <c r="J70" s="156">
        <f>I70</f>
        <v>337500</v>
      </c>
      <c r="K70" s="141"/>
      <c r="L70" s="141"/>
      <c r="M70" s="156" t="s">
        <v>184</v>
      </c>
      <c r="N70" s="140" t="s">
        <v>109</v>
      </c>
      <c r="O70" s="140" t="s">
        <v>177</v>
      </c>
      <c r="P70" s="57" t="s">
        <v>123</v>
      </c>
      <c r="Q70" s="58"/>
      <c r="R70" s="39"/>
      <c r="S70" s="39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</row>
    <row r="71" spans="1:252" ht="129" customHeight="1">
      <c r="A71" s="138">
        <v>54</v>
      </c>
      <c r="B71" s="139" t="s">
        <v>178</v>
      </c>
      <c r="C71" s="139" t="s">
        <v>40</v>
      </c>
      <c r="D71" s="50" t="s">
        <v>58</v>
      </c>
      <c r="E71" s="51" t="s">
        <v>41</v>
      </c>
      <c r="F71" s="52">
        <v>1</v>
      </c>
      <c r="G71" s="53" t="s">
        <v>42</v>
      </c>
      <c r="H71" s="53" t="s">
        <v>43</v>
      </c>
      <c r="I71" s="54">
        <v>2900000</v>
      </c>
      <c r="J71" s="161">
        <v>2658933.6</v>
      </c>
      <c r="K71" s="141"/>
      <c r="L71" s="141"/>
      <c r="M71" s="161" t="s">
        <v>186</v>
      </c>
      <c r="N71" s="140" t="s">
        <v>109</v>
      </c>
      <c r="O71" s="140" t="s">
        <v>177</v>
      </c>
      <c r="P71" s="57" t="s">
        <v>79</v>
      </c>
      <c r="Q71" s="58"/>
      <c r="R71" s="39"/>
      <c r="S71" s="39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</row>
    <row r="72" spans="1:252" ht="129" customHeight="1">
      <c r="A72" s="145">
        <v>55</v>
      </c>
      <c r="B72" s="88" t="s">
        <v>188</v>
      </c>
      <c r="C72" s="143" t="s">
        <v>40</v>
      </c>
      <c r="D72" s="50" t="s">
        <v>45</v>
      </c>
      <c r="E72" s="53" t="s">
        <v>59</v>
      </c>
      <c r="F72" s="52">
        <v>800</v>
      </c>
      <c r="G72" s="53" t="s">
        <v>42</v>
      </c>
      <c r="H72" s="53" t="s">
        <v>43</v>
      </c>
      <c r="I72" s="54">
        <v>824803.2</v>
      </c>
      <c r="J72" s="142">
        <f>I72</f>
        <v>824803.2</v>
      </c>
      <c r="K72" s="142"/>
      <c r="L72" s="142"/>
      <c r="M72" s="142" t="s">
        <v>179</v>
      </c>
      <c r="N72" s="144" t="s">
        <v>109</v>
      </c>
      <c r="O72" s="144" t="s">
        <v>147</v>
      </c>
      <c r="P72" s="57" t="s">
        <v>123</v>
      </c>
      <c r="Q72" s="58"/>
      <c r="R72" s="39"/>
      <c r="S72" s="39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</row>
    <row r="73" spans="1:252" ht="129" customHeight="1">
      <c r="A73" s="146">
        <v>56</v>
      </c>
      <c r="B73" s="147" t="s">
        <v>180</v>
      </c>
      <c r="C73" s="147" t="s">
        <v>40</v>
      </c>
      <c r="D73" s="50" t="s">
        <v>58</v>
      </c>
      <c r="E73" s="51" t="s">
        <v>41</v>
      </c>
      <c r="F73" s="52">
        <v>1</v>
      </c>
      <c r="G73" s="53" t="s">
        <v>42</v>
      </c>
      <c r="H73" s="53" t="s">
        <v>43</v>
      </c>
      <c r="I73" s="54">
        <v>2222261</v>
      </c>
      <c r="J73" s="65">
        <f>I73</f>
        <v>2222261</v>
      </c>
      <c r="K73" s="149"/>
      <c r="L73" s="149"/>
      <c r="M73" s="149"/>
      <c r="N73" s="148" t="s">
        <v>109</v>
      </c>
      <c r="O73" s="148" t="s">
        <v>177</v>
      </c>
      <c r="P73" s="57" t="s">
        <v>112</v>
      </c>
      <c r="Q73" s="58"/>
      <c r="R73" s="39"/>
      <c r="S73" s="39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</row>
    <row r="74" spans="1:252" ht="129" customHeight="1">
      <c r="A74" s="146">
        <v>57</v>
      </c>
      <c r="B74" s="147" t="s">
        <v>165</v>
      </c>
      <c r="C74" s="147" t="s">
        <v>40</v>
      </c>
      <c r="D74" s="50" t="s">
        <v>58</v>
      </c>
      <c r="E74" s="51" t="s">
        <v>41</v>
      </c>
      <c r="F74" s="52">
        <v>1</v>
      </c>
      <c r="G74" s="53" t="s">
        <v>42</v>
      </c>
      <c r="H74" s="53" t="s">
        <v>43</v>
      </c>
      <c r="I74" s="54">
        <v>2541137.94</v>
      </c>
      <c r="J74" s="149">
        <f t="shared" ref="J74:J76" si="5">I74</f>
        <v>2541137.94</v>
      </c>
      <c r="K74" s="149"/>
      <c r="L74" s="149"/>
      <c r="M74" s="149" t="s">
        <v>179</v>
      </c>
      <c r="N74" s="148" t="s">
        <v>109</v>
      </c>
      <c r="O74" s="148" t="s">
        <v>147</v>
      </c>
      <c r="P74" s="57" t="s">
        <v>123</v>
      </c>
      <c r="Q74" s="58"/>
      <c r="R74" s="39"/>
      <c r="S74" s="39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</row>
    <row r="75" spans="1:252" ht="129" customHeight="1">
      <c r="A75" s="153">
        <v>58</v>
      </c>
      <c r="B75" s="154" t="s">
        <v>181</v>
      </c>
      <c r="C75" s="151" t="s">
        <v>40</v>
      </c>
      <c r="D75" s="50" t="s">
        <v>58</v>
      </c>
      <c r="E75" s="51" t="s">
        <v>41</v>
      </c>
      <c r="F75" s="52">
        <v>1</v>
      </c>
      <c r="G75" s="53" t="s">
        <v>42</v>
      </c>
      <c r="H75" s="53" t="s">
        <v>43</v>
      </c>
      <c r="I75" s="54">
        <v>800000</v>
      </c>
      <c r="J75" s="65">
        <f t="shared" si="5"/>
        <v>800000</v>
      </c>
      <c r="K75" s="150"/>
      <c r="L75" s="150"/>
      <c r="M75" s="150"/>
      <c r="N75" s="152" t="s">
        <v>109</v>
      </c>
      <c r="O75" s="152" t="s">
        <v>177</v>
      </c>
      <c r="P75" s="57" t="s">
        <v>79</v>
      </c>
      <c r="Q75" s="58"/>
      <c r="R75" s="39"/>
      <c r="S75" s="39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</row>
    <row r="76" spans="1:252" ht="129" customHeight="1">
      <c r="A76" s="153">
        <v>59</v>
      </c>
      <c r="B76" s="151" t="s">
        <v>182</v>
      </c>
      <c r="C76" s="151" t="s">
        <v>40</v>
      </c>
      <c r="D76" s="50" t="s">
        <v>45</v>
      </c>
      <c r="E76" s="53" t="s">
        <v>59</v>
      </c>
      <c r="F76" s="52">
        <v>756</v>
      </c>
      <c r="G76" s="53" t="s">
        <v>42</v>
      </c>
      <c r="H76" s="53" t="s">
        <v>43</v>
      </c>
      <c r="I76" s="54">
        <v>719523</v>
      </c>
      <c r="J76" s="65">
        <f t="shared" si="5"/>
        <v>719523</v>
      </c>
      <c r="K76" s="150"/>
      <c r="L76" s="150"/>
      <c r="M76" s="150"/>
      <c r="N76" s="152" t="s">
        <v>109</v>
      </c>
      <c r="O76" s="152" t="s">
        <v>147</v>
      </c>
      <c r="P76" s="57" t="s">
        <v>112</v>
      </c>
      <c r="Q76" s="58"/>
      <c r="R76" s="39"/>
      <c r="S76" s="3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</row>
    <row r="77" spans="1:252" ht="133.5" customHeight="1">
      <c r="A77" s="112">
        <v>60</v>
      </c>
      <c r="B77" s="32" t="s">
        <v>120</v>
      </c>
      <c r="C77" s="126" t="s">
        <v>40</v>
      </c>
      <c r="D77" s="50" t="s">
        <v>58</v>
      </c>
      <c r="E77" s="51" t="s">
        <v>41</v>
      </c>
      <c r="F77" s="52">
        <v>1</v>
      </c>
      <c r="G77" s="53" t="s">
        <v>42</v>
      </c>
      <c r="H77" s="53" t="s">
        <v>43</v>
      </c>
      <c r="I77" s="54">
        <v>12372000</v>
      </c>
      <c r="J77" s="125">
        <v>12370011.689999999</v>
      </c>
      <c r="K77" s="125"/>
      <c r="L77" s="125"/>
      <c r="M77" s="125" t="s">
        <v>172</v>
      </c>
      <c r="N77" s="127" t="s">
        <v>109</v>
      </c>
      <c r="O77" s="127" t="s">
        <v>75</v>
      </c>
      <c r="P77" s="57" t="s">
        <v>76</v>
      </c>
      <c r="Q77" s="58"/>
      <c r="R77" s="39"/>
      <c r="S77" s="3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</row>
    <row r="78" spans="1:252" ht="29.25" customHeight="1">
      <c r="A78" s="166" t="s">
        <v>63</v>
      </c>
      <c r="B78" s="167"/>
      <c r="C78" s="168"/>
      <c r="D78" s="169"/>
      <c r="E78" s="169"/>
      <c r="F78" s="169"/>
      <c r="G78" s="169"/>
      <c r="H78" s="170"/>
      <c r="I78" s="62">
        <f>SUM(I40:I77)</f>
        <v>108758806.59999999</v>
      </c>
      <c r="J78" s="63">
        <f>SUM(J40:J77)</f>
        <v>106786569.89999999</v>
      </c>
      <c r="K78" s="63"/>
      <c r="L78" s="63"/>
      <c r="M78" s="171"/>
      <c r="N78" s="172"/>
      <c r="O78" s="172"/>
      <c r="P78" s="173"/>
      <c r="Q78" s="58"/>
      <c r="R78" s="39"/>
      <c r="S78" s="39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</row>
    <row r="79" spans="1:252" ht="54" hidden="1" customHeight="1">
      <c r="A79" s="64"/>
      <c r="B79" s="42"/>
      <c r="C79" s="42"/>
      <c r="D79" s="53"/>
      <c r="E79" s="53"/>
      <c r="F79" s="67"/>
      <c r="G79" s="53"/>
      <c r="H79" s="53"/>
      <c r="I79" s="60"/>
      <c r="J79" s="55"/>
      <c r="K79" s="63"/>
      <c r="L79" s="63"/>
      <c r="M79" s="55"/>
      <c r="N79" s="68"/>
      <c r="O79" s="68"/>
      <c r="P79" s="69"/>
      <c r="Q79" s="58"/>
      <c r="R79" s="39"/>
      <c r="S79" s="39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</row>
    <row r="80" spans="1:252" ht="62.25" hidden="1" customHeight="1">
      <c r="A80" s="64"/>
      <c r="B80" s="42"/>
      <c r="C80" s="42"/>
      <c r="D80" s="53"/>
      <c r="E80" s="53"/>
      <c r="F80" s="67"/>
      <c r="G80" s="53"/>
      <c r="H80" s="53"/>
      <c r="I80" s="60"/>
      <c r="J80" s="55"/>
      <c r="K80" s="63"/>
      <c r="L80" s="63"/>
      <c r="M80" s="55"/>
      <c r="N80" s="68"/>
      <c r="O80" s="68"/>
      <c r="P80" s="69"/>
      <c r="Q80" s="58"/>
      <c r="R80" s="39"/>
      <c r="S80" s="39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</row>
    <row r="81" spans="1:252" ht="62.25" hidden="1" customHeight="1">
      <c r="A81" s="64"/>
      <c r="B81" s="42"/>
      <c r="C81" s="42"/>
      <c r="D81" s="50"/>
      <c r="E81" s="53"/>
      <c r="F81" s="52"/>
      <c r="G81" s="53"/>
      <c r="H81" s="53"/>
      <c r="I81" s="60"/>
      <c r="J81" s="55"/>
      <c r="K81" s="63"/>
      <c r="L81" s="63"/>
      <c r="M81" s="55"/>
      <c r="N81" s="68"/>
      <c r="O81" s="68"/>
      <c r="P81" s="57"/>
      <c r="Q81" s="58"/>
      <c r="R81" s="39"/>
      <c r="S81" s="39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</row>
    <row r="82" spans="1:252" ht="75" hidden="1" customHeight="1">
      <c r="A82" s="64"/>
      <c r="B82" s="42"/>
      <c r="C82" s="42"/>
      <c r="D82" s="50"/>
      <c r="E82" s="53"/>
      <c r="F82" s="52"/>
      <c r="G82" s="53"/>
      <c r="H82" s="53"/>
      <c r="I82" s="60"/>
      <c r="J82" s="55"/>
      <c r="K82" s="63"/>
      <c r="L82" s="63"/>
      <c r="M82" s="55"/>
      <c r="N82" s="68"/>
      <c r="O82" s="68"/>
      <c r="P82" s="69"/>
      <c r="Q82" s="58"/>
      <c r="R82" s="39"/>
      <c r="S82" s="39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</row>
    <row r="83" spans="1:252" ht="78.75" hidden="1" customHeight="1">
      <c r="A83" s="70"/>
      <c r="B83" s="42"/>
      <c r="C83" s="42"/>
      <c r="D83" s="53"/>
      <c r="E83" s="53"/>
      <c r="F83" s="67"/>
      <c r="G83" s="53"/>
      <c r="H83" s="53"/>
      <c r="I83" s="60"/>
      <c r="J83" s="55"/>
      <c r="K83" s="68"/>
      <c r="L83" s="68"/>
      <c r="M83" s="55"/>
      <c r="N83" s="71"/>
      <c r="O83" s="71"/>
      <c r="P83" s="72"/>
      <c r="Q83" s="58"/>
      <c r="R83" s="39"/>
      <c r="S83" s="39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</row>
    <row r="84" spans="1:252" ht="78.75" hidden="1" customHeight="1">
      <c r="A84" s="70"/>
      <c r="B84" s="42"/>
      <c r="C84" s="42"/>
      <c r="D84" s="53"/>
      <c r="E84" s="53"/>
      <c r="F84" s="67"/>
      <c r="G84" s="53"/>
      <c r="H84" s="53"/>
      <c r="I84" s="60"/>
      <c r="J84" s="55"/>
      <c r="K84" s="68"/>
      <c r="L84" s="68"/>
      <c r="M84" s="55"/>
      <c r="N84" s="71"/>
      <c r="O84" s="71"/>
      <c r="P84" s="72"/>
      <c r="Q84" s="58"/>
      <c r="R84" s="39"/>
      <c r="S84" s="39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</row>
    <row r="85" spans="1:252" ht="69.75" hidden="1" customHeight="1">
      <c r="A85" s="70"/>
      <c r="B85" s="42"/>
      <c r="C85" s="42"/>
      <c r="D85" s="53"/>
      <c r="E85" s="53"/>
      <c r="F85" s="67"/>
      <c r="G85" s="53"/>
      <c r="H85" s="53"/>
      <c r="I85" s="60"/>
      <c r="J85" s="55"/>
      <c r="K85" s="68"/>
      <c r="L85" s="68"/>
      <c r="M85" s="55"/>
      <c r="N85" s="71"/>
      <c r="O85" s="71"/>
      <c r="P85" s="72"/>
      <c r="Q85" s="58"/>
      <c r="R85" s="39"/>
      <c r="S85" s="39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</row>
    <row r="86" spans="1:252" ht="69.75" hidden="1" customHeight="1">
      <c r="A86" s="70"/>
      <c r="B86" s="42"/>
      <c r="C86" s="42"/>
      <c r="D86" s="50"/>
      <c r="E86" s="53"/>
      <c r="F86" s="52"/>
      <c r="G86" s="53"/>
      <c r="H86" s="53"/>
      <c r="I86" s="60"/>
      <c r="J86" s="55"/>
      <c r="K86" s="68"/>
      <c r="L86" s="68"/>
      <c r="M86" s="55"/>
      <c r="N86" s="71"/>
      <c r="O86" s="71"/>
      <c r="P86" s="72"/>
      <c r="Q86" s="58"/>
      <c r="R86" s="39"/>
      <c r="S86" s="39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</row>
    <row r="87" spans="1:252" ht="69.75" hidden="1" customHeight="1">
      <c r="A87" s="70"/>
      <c r="B87" s="42"/>
      <c r="C87" s="42"/>
      <c r="D87" s="53"/>
      <c r="E87" s="53"/>
      <c r="F87" s="67"/>
      <c r="G87" s="53"/>
      <c r="H87" s="53"/>
      <c r="I87" s="60"/>
      <c r="J87" s="55"/>
      <c r="K87" s="68"/>
      <c r="L87" s="68"/>
      <c r="M87" s="55"/>
      <c r="N87" s="71"/>
      <c r="O87" s="71"/>
      <c r="P87" s="72"/>
      <c r="Q87" s="58"/>
      <c r="R87" s="39"/>
      <c r="S87" s="39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</row>
    <row r="88" spans="1:252" ht="69.75" hidden="1" customHeight="1">
      <c r="A88" s="70"/>
      <c r="B88" s="42"/>
      <c r="C88" s="42"/>
      <c r="D88" s="53"/>
      <c r="E88" s="53"/>
      <c r="F88" s="67"/>
      <c r="G88" s="53"/>
      <c r="H88" s="53"/>
      <c r="I88" s="60"/>
      <c r="J88" s="55"/>
      <c r="K88" s="68"/>
      <c r="L88" s="68"/>
      <c r="M88" s="55"/>
      <c r="N88" s="71"/>
      <c r="O88" s="71"/>
      <c r="P88" s="72"/>
      <c r="Q88" s="58"/>
      <c r="R88" s="39"/>
      <c r="S88" s="39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</row>
    <row r="89" spans="1:252" ht="69.75" hidden="1" customHeight="1">
      <c r="A89" s="70"/>
      <c r="B89" s="42"/>
      <c r="C89" s="42"/>
      <c r="D89" s="53"/>
      <c r="E89" s="53"/>
      <c r="F89" s="67"/>
      <c r="G89" s="53"/>
      <c r="H89" s="53"/>
      <c r="I89" s="60"/>
      <c r="J89" s="55"/>
      <c r="K89" s="68"/>
      <c r="L89" s="68"/>
      <c r="M89" s="55"/>
      <c r="N89" s="71"/>
      <c r="O89" s="71"/>
      <c r="P89" s="72"/>
      <c r="Q89" s="58"/>
      <c r="R89" s="39"/>
      <c r="S89" s="39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</row>
    <row r="90" spans="1:252" ht="69.75" hidden="1" customHeight="1">
      <c r="A90" s="70"/>
      <c r="B90" s="42"/>
      <c r="C90" s="42"/>
      <c r="D90" s="53"/>
      <c r="E90" s="53"/>
      <c r="F90" s="67"/>
      <c r="G90" s="53"/>
      <c r="H90" s="53"/>
      <c r="I90" s="54"/>
      <c r="J90" s="55"/>
      <c r="K90" s="55"/>
      <c r="L90" s="55"/>
      <c r="M90" s="55"/>
      <c r="N90" s="56"/>
      <c r="O90" s="56"/>
      <c r="P90" s="57"/>
      <c r="Q90" s="58"/>
      <c r="R90" s="39"/>
      <c r="S90" s="39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</row>
    <row r="91" spans="1:252" ht="74.25" hidden="1" customHeight="1">
      <c r="A91" s="64"/>
      <c r="B91" s="73"/>
      <c r="C91" s="42"/>
      <c r="D91" s="53"/>
      <c r="E91" s="53"/>
      <c r="F91" s="67"/>
      <c r="G91" s="53"/>
      <c r="H91" s="53"/>
      <c r="I91" s="60"/>
      <c r="J91" s="55"/>
      <c r="K91" s="55"/>
      <c r="L91" s="55"/>
      <c r="M91" s="55"/>
      <c r="N91" s="56"/>
      <c r="O91" s="56"/>
      <c r="P91" s="57"/>
      <c r="Q91" s="58"/>
      <c r="R91" s="39"/>
      <c r="S91" s="39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</row>
    <row r="92" spans="1:252" ht="74.25" hidden="1" customHeight="1">
      <c r="A92" s="64"/>
      <c r="B92" s="42"/>
      <c r="C92" s="42"/>
      <c r="D92" s="53"/>
      <c r="E92" s="53"/>
      <c r="F92" s="67"/>
      <c r="G92" s="53"/>
      <c r="H92" s="53"/>
      <c r="I92" s="60"/>
      <c r="J92" s="55"/>
      <c r="K92" s="63"/>
      <c r="L92" s="63"/>
      <c r="M92" s="55"/>
      <c r="N92" s="56"/>
      <c r="O92" s="56"/>
      <c r="P92" s="74"/>
      <c r="Q92" s="58"/>
      <c r="R92" s="39"/>
      <c r="S92" s="39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</row>
    <row r="93" spans="1:252" ht="74.25" hidden="1" customHeight="1">
      <c r="A93" s="64"/>
      <c r="B93" s="42"/>
      <c r="C93" s="42"/>
      <c r="D93" s="53"/>
      <c r="E93" s="53"/>
      <c r="F93" s="67"/>
      <c r="G93" s="53"/>
      <c r="H93" s="53"/>
      <c r="I93" s="60"/>
      <c r="J93" s="55"/>
      <c r="K93" s="63"/>
      <c r="L93" s="63"/>
      <c r="M93" s="55"/>
      <c r="N93" s="56"/>
      <c r="O93" s="56"/>
      <c r="P93" s="74"/>
      <c r="Q93" s="58"/>
      <c r="R93" s="39"/>
      <c r="S93" s="39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</row>
    <row r="94" spans="1:252" ht="74.25" hidden="1" customHeight="1">
      <c r="A94" s="64"/>
      <c r="B94" s="42"/>
      <c r="C94" s="42"/>
      <c r="D94" s="53"/>
      <c r="E94" s="53"/>
      <c r="F94" s="67"/>
      <c r="G94" s="53"/>
      <c r="H94" s="53"/>
      <c r="I94" s="60"/>
      <c r="J94" s="55"/>
      <c r="K94" s="63"/>
      <c r="L94" s="63"/>
      <c r="M94" s="55"/>
      <c r="N94" s="56"/>
      <c r="O94" s="56"/>
      <c r="P94" s="74"/>
      <c r="Q94" s="58"/>
      <c r="R94" s="39"/>
      <c r="S94" s="39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</row>
    <row r="95" spans="1:252" ht="74.25" hidden="1" customHeight="1">
      <c r="A95" s="64"/>
      <c r="B95" s="75"/>
      <c r="C95" s="42"/>
      <c r="D95" s="50"/>
      <c r="E95" s="51"/>
      <c r="F95" s="52"/>
      <c r="G95" s="53"/>
      <c r="H95" s="53"/>
      <c r="I95" s="54"/>
      <c r="J95" s="55"/>
      <c r="K95" s="55"/>
      <c r="L95" s="55"/>
      <c r="M95" s="55"/>
      <c r="N95" s="56"/>
      <c r="O95" s="56"/>
      <c r="P95" s="57"/>
      <c r="Q95" s="58"/>
      <c r="R95" s="39"/>
      <c r="S95" s="39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</row>
    <row r="96" spans="1:252" ht="74.25" hidden="1" customHeight="1">
      <c r="A96" s="64"/>
      <c r="B96" s="75"/>
      <c r="C96" s="42"/>
      <c r="D96" s="50"/>
      <c r="E96" s="51"/>
      <c r="F96" s="52"/>
      <c r="G96" s="53"/>
      <c r="H96" s="53"/>
      <c r="I96" s="54"/>
      <c r="J96" s="55"/>
      <c r="K96" s="55"/>
      <c r="L96" s="55"/>
      <c r="M96" s="55"/>
      <c r="N96" s="56"/>
      <c r="O96" s="56"/>
      <c r="P96" s="57"/>
      <c r="Q96" s="58"/>
      <c r="R96" s="39"/>
      <c r="S96" s="39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</row>
    <row r="97" spans="1:252" ht="74.25" hidden="1" customHeight="1">
      <c r="A97" s="64"/>
      <c r="B97" s="75"/>
      <c r="C97" s="42"/>
      <c r="D97" s="50"/>
      <c r="E97" s="51"/>
      <c r="F97" s="52"/>
      <c r="G97" s="53"/>
      <c r="H97" s="53"/>
      <c r="I97" s="54"/>
      <c r="J97" s="55"/>
      <c r="K97" s="55"/>
      <c r="L97" s="55"/>
      <c r="M97" s="55"/>
      <c r="N97" s="56"/>
      <c r="O97" s="56"/>
      <c r="P97" s="57"/>
      <c r="Q97" s="58"/>
      <c r="R97" s="39"/>
      <c r="S97" s="39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</row>
    <row r="98" spans="1:252" ht="74.25" hidden="1" customHeight="1">
      <c r="A98" s="64"/>
      <c r="B98" s="75"/>
      <c r="C98" s="42"/>
      <c r="D98" s="50"/>
      <c r="E98" s="51"/>
      <c r="F98" s="52"/>
      <c r="G98" s="53"/>
      <c r="H98" s="53"/>
      <c r="I98" s="54"/>
      <c r="J98" s="55"/>
      <c r="K98" s="55"/>
      <c r="L98" s="55"/>
      <c r="M98" s="55"/>
      <c r="N98" s="56"/>
      <c r="O98" s="56"/>
      <c r="P98" s="57"/>
      <c r="Q98" s="58"/>
      <c r="R98" s="39"/>
      <c r="S98" s="39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</row>
    <row r="99" spans="1:252" ht="74.25" hidden="1" customHeight="1">
      <c r="A99" s="64"/>
      <c r="B99" s="75"/>
      <c r="C99" s="42"/>
      <c r="D99" s="50"/>
      <c r="E99" s="51"/>
      <c r="F99" s="52"/>
      <c r="G99" s="53"/>
      <c r="H99" s="53"/>
      <c r="I99" s="54"/>
      <c r="J99" s="55"/>
      <c r="K99" s="55"/>
      <c r="L99" s="55"/>
      <c r="M99" s="55"/>
      <c r="N99" s="56"/>
      <c r="O99" s="56"/>
      <c r="P99" s="57"/>
      <c r="Q99" s="58"/>
      <c r="R99" s="39"/>
      <c r="S99" s="39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</row>
    <row r="100" spans="1:252" ht="74.25" hidden="1" customHeight="1">
      <c r="A100" s="64"/>
      <c r="B100" s="42"/>
      <c r="C100" s="42"/>
      <c r="D100" s="50"/>
      <c r="E100" s="51"/>
      <c r="F100" s="52"/>
      <c r="G100" s="53"/>
      <c r="H100" s="53"/>
      <c r="I100" s="54"/>
      <c r="J100" s="55"/>
      <c r="K100" s="55"/>
      <c r="L100" s="55"/>
      <c r="M100" s="55"/>
      <c r="N100" s="56"/>
      <c r="O100" s="56"/>
      <c r="P100" s="57"/>
      <c r="Q100" s="58"/>
      <c r="R100" s="39"/>
      <c r="S100" s="39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</row>
    <row r="101" spans="1:252" ht="74.25" hidden="1" customHeight="1">
      <c r="A101" s="64"/>
      <c r="B101" s="42"/>
      <c r="C101" s="42"/>
      <c r="D101" s="50"/>
      <c r="E101" s="51"/>
      <c r="F101" s="52"/>
      <c r="G101" s="53"/>
      <c r="H101" s="53"/>
      <c r="I101" s="54"/>
      <c r="J101" s="55"/>
      <c r="K101" s="55"/>
      <c r="L101" s="55"/>
      <c r="M101" s="55"/>
      <c r="N101" s="56"/>
      <c r="O101" s="56"/>
      <c r="P101" s="57"/>
      <c r="Q101" s="58"/>
      <c r="R101" s="39"/>
      <c r="S101" s="39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</row>
    <row r="102" spans="1:252" ht="86.25" hidden="1" customHeight="1">
      <c r="A102" s="64"/>
      <c r="B102" s="42"/>
      <c r="C102" s="42"/>
      <c r="D102" s="50"/>
      <c r="E102" s="51"/>
      <c r="F102" s="52"/>
      <c r="G102" s="53"/>
      <c r="H102" s="53"/>
      <c r="I102" s="54"/>
      <c r="J102" s="55"/>
      <c r="K102" s="55"/>
      <c r="L102" s="55"/>
      <c r="M102" s="55"/>
      <c r="N102" s="56"/>
      <c r="O102" s="56"/>
      <c r="P102" s="57"/>
      <c r="Q102" s="58"/>
      <c r="R102" s="39"/>
      <c r="S102" s="39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</row>
    <row r="103" spans="1:252" ht="74.25" hidden="1" customHeight="1">
      <c r="A103" s="64"/>
      <c r="B103" s="42"/>
      <c r="C103" s="42"/>
      <c r="D103" s="50"/>
      <c r="E103" s="51"/>
      <c r="F103" s="52"/>
      <c r="G103" s="53"/>
      <c r="H103" s="53"/>
      <c r="I103" s="54"/>
      <c r="J103" s="55"/>
      <c r="K103" s="55"/>
      <c r="L103" s="55"/>
      <c r="M103" s="55"/>
      <c r="N103" s="56"/>
      <c r="O103" s="56"/>
      <c r="P103" s="57"/>
      <c r="Q103" s="58"/>
      <c r="R103" s="39"/>
      <c r="S103" s="39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</row>
    <row r="104" spans="1:252" ht="88.5" hidden="1" customHeight="1">
      <c r="A104" s="64"/>
      <c r="B104" s="75"/>
      <c r="C104" s="42"/>
      <c r="D104" s="50"/>
      <c r="E104" s="51"/>
      <c r="F104" s="52"/>
      <c r="G104" s="53"/>
      <c r="H104" s="53"/>
      <c r="I104" s="54"/>
      <c r="J104" s="55"/>
      <c r="K104" s="55"/>
      <c r="L104" s="55"/>
      <c r="M104" s="55"/>
      <c r="N104" s="56"/>
      <c r="O104" s="56"/>
      <c r="P104" s="57"/>
      <c r="Q104" s="58"/>
      <c r="R104" s="39"/>
      <c r="S104" s="39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</row>
    <row r="105" spans="1:252" ht="114.75" hidden="1" customHeight="1">
      <c r="A105" s="64"/>
      <c r="B105" s="42"/>
      <c r="C105" s="42"/>
      <c r="D105" s="50"/>
      <c r="E105" s="51"/>
      <c r="F105" s="52"/>
      <c r="G105" s="53"/>
      <c r="H105" s="53"/>
      <c r="I105" s="54"/>
      <c r="J105" s="55"/>
      <c r="K105" s="55"/>
      <c r="L105" s="55"/>
      <c r="M105" s="55"/>
      <c r="N105" s="56"/>
      <c r="O105" s="56"/>
      <c r="P105" s="57"/>
      <c r="Q105" s="58"/>
      <c r="R105" s="39"/>
      <c r="S105" s="39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</row>
    <row r="106" spans="1:252" ht="112.5" hidden="1" customHeight="1">
      <c r="A106" s="64"/>
      <c r="B106" s="42"/>
      <c r="C106" s="42"/>
      <c r="D106" s="50"/>
      <c r="E106" s="51"/>
      <c r="F106" s="52"/>
      <c r="G106" s="53"/>
      <c r="H106" s="53"/>
      <c r="I106" s="54"/>
      <c r="J106" s="55"/>
      <c r="K106" s="55"/>
      <c r="L106" s="55"/>
      <c r="M106" s="55"/>
      <c r="N106" s="56"/>
      <c r="O106" s="56"/>
      <c r="P106" s="57"/>
      <c r="Q106" s="58"/>
      <c r="R106" s="39"/>
      <c r="S106" s="39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</row>
    <row r="107" spans="1:252" ht="112.5" hidden="1" customHeight="1">
      <c r="A107" s="64"/>
      <c r="B107" s="42"/>
      <c r="C107" s="42"/>
      <c r="D107" s="50"/>
      <c r="E107" s="51"/>
      <c r="F107" s="52"/>
      <c r="G107" s="53"/>
      <c r="H107" s="53"/>
      <c r="I107" s="54"/>
      <c r="J107" s="55"/>
      <c r="K107" s="55"/>
      <c r="L107" s="55"/>
      <c r="M107" s="55"/>
      <c r="N107" s="56"/>
      <c r="O107" s="56"/>
      <c r="P107" s="57"/>
      <c r="Q107" s="58"/>
      <c r="R107" s="39"/>
      <c r="S107" s="39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</row>
    <row r="108" spans="1:252" ht="112.5" hidden="1" customHeight="1">
      <c r="A108" s="64"/>
      <c r="B108" s="42"/>
      <c r="C108" s="42"/>
      <c r="D108" s="50"/>
      <c r="E108" s="51"/>
      <c r="F108" s="52"/>
      <c r="G108" s="53"/>
      <c r="H108" s="53"/>
      <c r="I108" s="54"/>
      <c r="J108" s="55"/>
      <c r="K108" s="55"/>
      <c r="L108" s="55"/>
      <c r="M108" s="55"/>
      <c r="N108" s="56"/>
      <c r="O108" s="56"/>
      <c r="P108" s="57"/>
      <c r="Q108" s="58"/>
      <c r="R108" s="39"/>
      <c r="S108" s="39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</row>
    <row r="109" spans="1:252" ht="112.5" hidden="1" customHeight="1">
      <c r="A109" s="76"/>
      <c r="B109" s="42"/>
      <c r="C109" s="42"/>
      <c r="D109" s="53"/>
      <c r="E109" s="53"/>
      <c r="F109" s="67"/>
      <c r="G109" s="53"/>
      <c r="H109" s="53"/>
      <c r="I109" s="60"/>
      <c r="J109" s="55"/>
      <c r="K109" s="63"/>
      <c r="L109" s="63"/>
      <c r="M109" s="55"/>
      <c r="N109" s="56"/>
      <c r="O109" s="56"/>
      <c r="P109" s="74"/>
      <c r="Q109" s="58"/>
      <c r="R109" s="39"/>
      <c r="S109" s="39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</row>
    <row r="110" spans="1:252" ht="29.25" hidden="1" customHeight="1">
      <c r="A110" s="166" t="s">
        <v>65</v>
      </c>
      <c r="B110" s="167"/>
      <c r="C110" s="168"/>
      <c r="D110" s="169"/>
      <c r="E110" s="169"/>
      <c r="F110" s="169"/>
      <c r="G110" s="169"/>
      <c r="H110" s="170"/>
      <c r="I110" s="62">
        <f>SUM(I79:I109)</f>
        <v>0</v>
      </c>
      <c r="J110" s="63">
        <f>SUM(J79:J109)</f>
        <v>0</v>
      </c>
      <c r="K110" s="63"/>
      <c r="L110" s="63"/>
      <c r="M110" s="171"/>
      <c r="N110" s="172"/>
      <c r="O110" s="172"/>
      <c r="P110" s="173"/>
      <c r="Q110" s="58"/>
      <c r="R110" s="39"/>
      <c r="S110" s="39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</row>
    <row r="111" spans="1:252" ht="57" hidden="1" customHeight="1">
      <c r="A111" s="56"/>
      <c r="B111" s="42"/>
      <c r="C111" s="42"/>
      <c r="D111" s="50"/>
      <c r="E111" s="51"/>
      <c r="F111" s="52"/>
      <c r="G111" s="53"/>
      <c r="H111" s="53"/>
      <c r="I111" s="60"/>
      <c r="J111" s="55"/>
      <c r="K111" s="63"/>
      <c r="L111" s="63"/>
      <c r="M111" s="55"/>
      <c r="N111" s="68"/>
      <c r="O111" s="68"/>
      <c r="P111" s="55"/>
      <c r="Q111" s="58"/>
      <c r="R111" s="39"/>
      <c r="S111" s="39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</row>
    <row r="112" spans="1:252" ht="71.25" hidden="1" customHeight="1">
      <c r="A112" s="56"/>
      <c r="B112" s="77"/>
      <c r="C112" s="42"/>
      <c r="D112" s="50"/>
      <c r="E112" s="51"/>
      <c r="F112" s="52"/>
      <c r="G112" s="53"/>
      <c r="H112" s="53"/>
      <c r="I112" s="60"/>
      <c r="J112" s="55"/>
      <c r="K112" s="63"/>
      <c r="L112" s="63"/>
      <c r="M112" s="55"/>
      <c r="N112" s="68"/>
      <c r="O112" s="68"/>
      <c r="P112" s="55"/>
      <c r="Q112" s="58"/>
      <c r="R112" s="39"/>
      <c r="S112" s="39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</row>
    <row r="113" spans="1:252" ht="84" hidden="1" customHeight="1">
      <c r="A113" s="76"/>
      <c r="B113" s="42"/>
      <c r="C113" s="42"/>
      <c r="D113" s="53"/>
      <c r="E113" s="53"/>
      <c r="F113" s="67"/>
      <c r="G113" s="53"/>
      <c r="H113" s="53"/>
      <c r="I113" s="60"/>
      <c r="J113" s="55"/>
      <c r="K113" s="63"/>
      <c r="L113" s="63"/>
      <c r="M113" s="55"/>
      <c r="N113" s="56"/>
      <c r="O113" s="56"/>
      <c r="P113" s="74"/>
      <c r="Q113" s="58"/>
      <c r="R113" s="39"/>
      <c r="S113" s="39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</row>
    <row r="114" spans="1:252" ht="84" hidden="1" customHeight="1">
      <c r="A114" s="76"/>
      <c r="B114" s="42"/>
      <c r="C114" s="42"/>
      <c r="D114" s="50"/>
      <c r="E114" s="51"/>
      <c r="F114" s="52"/>
      <c r="G114" s="53"/>
      <c r="H114" s="53"/>
      <c r="I114" s="54"/>
      <c r="J114" s="55"/>
      <c r="K114" s="55"/>
      <c r="L114" s="55"/>
      <c r="M114" s="55"/>
      <c r="N114" s="56"/>
      <c r="O114" s="56"/>
      <c r="P114" s="57"/>
      <c r="Q114" s="58"/>
      <c r="R114" s="39"/>
      <c r="S114" s="39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</row>
    <row r="115" spans="1:252" ht="84" hidden="1" customHeight="1">
      <c r="A115" s="76"/>
      <c r="B115" s="42"/>
      <c r="C115" s="42"/>
      <c r="D115" s="53"/>
      <c r="E115" s="53"/>
      <c r="F115" s="52"/>
      <c r="G115" s="53"/>
      <c r="H115" s="53"/>
      <c r="I115" s="60"/>
      <c r="J115" s="55"/>
      <c r="K115" s="63"/>
      <c r="L115" s="63"/>
      <c r="M115" s="55"/>
      <c r="N115" s="56"/>
      <c r="O115" s="56"/>
      <c r="P115" s="74"/>
      <c r="Q115" s="58"/>
      <c r="R115" s="39"/>
      <c r="S115" s="39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</row>
    <row r="116" spans="1:252" ht="84" hidden="1" customHeight="1">
      <c r="A116" s="76"/>
      <c r="B116" s="42"/>
      <c r="C116" s="42"/>
      <c r="D116" s="53"/>
      <c r="E116" s="53"/>
      <c r="F116" s="52"/>
      <c r="G116" s="53"/>
      <c r="H116" s="53"/>
      <c r="I116" s="60"/>
      <c r="J116" s="55"/>
      <c r="K116" s="63"/>
      <c r="L116" s="63"/>
      <c r="M116" s="55"/>
      <c r="N116" s="56"/>
      <c r="O116" s="56"/>
      <c r="P116" s="74"/>
      <c r="Q116" s="58"/>
      <c r="R116" s="39"/>
      <c r="S116" s="39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</row>
    <row r="117" spans="1:252" ht="84" hidden="1" customHeight="1">
      <c r="A117" s="76"/>
      <c r="B117" s="42"/>
      <c r="C117" s="42"/>
      <c r="D117" s="50"/>
      <c r="E117" s="53"/>
      <c r="F117" s="52"/>
      <c r="G117" s="53"/>
      <c r="H117" s="53"/>
      <c r="I117" s="60"/>
      <c r="J117" s="55"/>
      <c r="K117" s="63"/>
      <c r="L117" s="63"/>
      <c r="M117" s="55"/>
      <c r="N117" s="56"/>
      <c r="O117" s="56"/>
      <c r="P117" s="74"/>
      <c r="Q117" s="58"/>
      <c r="R117" s="39"/>
      <c r="S117" s="39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</row>
    <row r="118" spans="1:252" ht="71.25" hidden="1" customHeight="1">
      <c r="A118" s="64"/>
      <c r="B118" s="42"/>
      <c r="C118" s="42"/>
      <c r="D118" s="53"/>
      <c r="E118" s="53"/>
      <c r="F118" s="67"/>
      <c r="G118" s="53"/>
      <c r="H118" s="53"/>
      <c r="I118" s="55"/>
      <c r="J118" s="55"/>
      <c r="K118" s="55"/>
      <c r="L118" s="55"/>
      <c r="M118" s="55"/>
      <c r="N118" s="56"/>
      <c r="O118" s="56"/>
      <c r="P118" s="57"/>
      <c r="Q118" s="58"/>
      <c r="R118" s="39"/>
      <c r="S118" s="39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</row>
    <row r="119" spans="1:252" ht="71.25" hidden="1" customHeight="1">
      <c r="A119" s="64"/>
      <c r="B119" s="42"/>
      <c r="C119" s="42"/>
      <c r="D119" s="50"/>
      <c r="E119" s="51"/>
      <c r="F119" s="52"/>
      <c r="G119" s="53"/>
      <c r="H119" s="53"/>
      <c r="I119" s="78"/>
      <c r="J119" s="79"/>
      <c r="K119" s="55"/>
      <c r="L119" s="55"/>
      <c r="M119" s="79"/>
      <c r="N119" s="80"/>
      <c r="O119" s="80"/>
      <c r="P119" s="81"/>
      <c r="Q119" s="58"/>
      <c r="R119" s="39"/>
      <c r="S119" s="39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</row>
    <row r="120" spans="1:252" ht="71.25" hidden="1" customHeight="1">
      <c r="A120" s="64"/>
      <c r="B120" s="42"/>
      <c r="C120" s="42"/>
      <c r="D120" s="50"/>
      <c r="E120" s="51"/>
      <c r="F120" s="52"/>
      <c r="G120" s="53"/>
      <c r="H120" s="53"/>
      <c r="I120" s="78"/>
      <c r="J120" s="79"/>
      <c r="K120" s="55"/>
      <c r="L120" s="55"/>
      <c r="M120" s="79"/>
      <c r="N120" s="80"/>
      <c r="O120" s="80"/>
      <c r="P120" s="81"/>
      <c r="Q120" s="58"/>
      <c r="R120" s="39"/>
      <c r="S120" s="39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</row>
    <row r="121" spans="1:252" ht="71.25" hidden="1" customHeight="1">
      <c r="A121" s="64"/>
      <c r="B121" s="42"/>
      <c r="C121" s="42"/>
      <c r="D121" s="50"/>
      <c r="E121" s="51"/>
      <c r="F121" s="52"/>
      <c r="G121" s="53"/>
      <c r="H121" s="53"/>
      <c r="I121" s="78"/>
      <c r="J121" s="79"/>
      <c r="K121" s="55"/>
      <c r="L121" s="55"/>
      <c r="M121" s="79"/>
      <c r="N121" s="80"/>
      <c r="O121" s="80"/>
      <c r="P121" s="81"/>
      <c r="Q121" s="58"/>
      <c r="R121" s="39"/>
      <c r="S121" s="39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</row>
    <row r="122" spans="1:252" ht="71.25" hidden="1" customHeight="1">
      <c r="A122" s="64"/>
      <c r="B122" s="42"/>
      <c r="C122" s="42"/>
      <c r="D122" s="50"/>
      <c r="E122" s="51"/>
      <c r="F122" s="52"/>
      <c r="G122" s="53"/>
      <c r="H122" s="53"/>
      <c r="I122" s="78"/>
      <c r="J122" s="79"/>
      <c r="K122" s="55"/>
      <c r="L122" s="55"/>
      <c r="M122" s="79"/>
      <c r="N122" s="80"/>
      <c r="O122" s="80"/>
      <c r="P122" s="81"/>
      <c r="Q122" s="58"/>
      <c r="R122" s="39"/>
      <c r="S122" s="39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</row>
    <row r="123" spans="1:252" ht="71.25" hidden="1" customHeight="1">
      <c r="A123" s="64"/>
      <c r="B123" s="42"/>
      <c r="C123" s="42"/>
      <c r="D123" s="50"/>
      <c r="E123" s="53"/>
      <c r="F123" s="52"/>
      <c r="G123" s="53"/>
      <c r="H123" s="53"/>
      <c r="I123" s="78"/>
      <c r="J123" s="79"/>
      <c r="K123" s="55"/>
      <c r="L123" s="55"/>
      <c r="M123" s="79"/>
      <c r="N123" s="80"/>
      <c r="O123" s="80"/>
      <c r="P123" s="81"/>
      <c r="Q123" s="58"/>
      <c r="R123" s="39"/>
      <c r="S123" s="39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</row>
    <row r="124" spans="1:252" ht="84" hidden="1" customHeight="1">
      <c r="A124" s="64"/>
      <c r="B124" s="42"/>
      <c r="C124" s="42"/>
      <c r="D124" s="50"/>
      <c r="E124" s="51"/>
      <c r="F124" s="52"/>
      <c r="G124" s="53"/>
      <c r="H124" s="53"/>
      <c r="I124" s="78"/>
      <c r="J124" s="79"/>
      <c r="K124" s="55"/>
      <c r="L124" s="55"/>
      <c r="M124" s="79"/>
      <c r="N124" s="80"/>
      <c r="O124" s="80"/>
      <c r="P124" s="81"/>
      <c r="Q124" s="58"/>
      <c r="R124" s="39"/>
      <c r="S124" s="39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</row>
    <row r="125" spans="1:252" ht="72" hidden="1" customHeight="1">
      <c r="A125" s="64"/>
      <c r="B125" s="42"/>
      <c r="C125" s="42"/>
      <c r="D125" s="50"/>
      <c r="E125" s="51"/>
      <c r="F125" s="52"/>
      <c r="G125" s="53"/>
      <c r="H125" s="53"/>
      <c r="I125" s="54"/>
      <c r="J125" s="55"/>
      <c r="K125" s="55"/>
      <c r="L125" s="55"/>
      <c r="M125" s="55"/>
      <c r="N125" s="56"/>
      <c r="O125" s="56"/>
      <c r="P125" s="57"/>
      <c r="Q125" s="58"/>
      <c r="R125" s="39"/>
      <c r="S125" s="39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</row>
    <row r="126" spans="1:252" ht="72" hidden="1" customHeight="1">
      <c r="A126" s="64"/>
      <c r="B126" s="42"/>
      <c r="C126" s="42"/>
      <c r="D126" s="50"/>
      <c r="E126" s="53"/>
      <c r="F126" s="52"/>
      <c r="G126" s="53"/>
      <c r="H126" s="53"/>
      <c r="I126" s="54"/>
      <c r="J126" s="55"/>
      <c r="K126" s="55"/>
      <c r="L126" s="55"/>
      <c r="M126" s="55"/>
      <c r="N126" s="56"/>
      <c r="O126" s="56"/>
      <c r="P126" s="57"/>
      <c r="Q126" s="58"/>
      <c r="R126" s="39"/>
      <c r="S126" s="39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</row>
    <row r="127" spans="1:252" ht="72" hidden="1" customHeight="1">
      <c r="A127" s="64"/>
      <c r="B127" s="42"/>
      <c r="C127" s="42"/>
      <c r="D127" s="50"/>
      <c r="E127" s="51"/>
      <c r="F127" s="52"/>
      <c r="G127" s="53"/>
      <c r="H127" s="53"/>
      <c r="I127" s="54"/>
      <c r="J127" s="55"/>
      <c r="K127" s="55"/>
      <c r="L127" s="55"/>
      <c r="M127" s="55"/>
      <c r="N127" s="56"/>
      <c r="O127" s="56"/>
      <c r="P127" s="57"/>
      <c r="Q127" s="58"/>
      <c r="R127" s="39"/>
      <c r="S127" s="39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</row>
    <row r="128" spans="1:252" ht="72" hidden="1" customHeight="1">
      <c r="A128" s="64"/>
      <c r="B128" s="42"/>
      <c r="C128" s="42"/>
      <c r="D128" s="50"/>
      <c r="E128" s="51"/>
      <c r="F128" s="52"/>
      <c r="G128" s="53"/>
      <c r="H128" s="53"/>
      <c r="I128" s="54"/>
      <c r="J128" s="55"/>
      <c r="K128" s="55"/>
      <c r="L128" s="55"/>
      <c r="M128" s="55"/>
      <c r="N128" s="56"/>
      <c r="O128" s="56"/>
      <c r="P128" s="57"/>
      <c r="Q128" s="58"/>
      <c r="R128" s="39"/>
      <c r="S128" s="39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</row>
    <row r="129" spans="1:252" ht="69.75" hidden="1" customHeight="1">
      <c r="A129" s="64"/>
      <c r="B129" s="42"/>
      <c r="C129" s="42"/>
      <c r="D129" s="50"/>
      <c r="E129" s="53"/>
      <c r="F129" s="52"/>
      <c r="G129" s="53"/>
      <c r="H129" s="53"/>
      <c r="I129" s="54"/>
      <c r="J129" s="55"/>
      <c r="K129" s="55"/>
      <c r="L129" s="55"/>
      <c r="M129" s="55"/>
      <c r="N129" s="56"/>
      <c r="O129" s="56"/>
      <c r="P129" s="57"/>
      <c r="Q129" s="58"/>
      <c r="R129" s="39"/>
      <c r="S129" s="39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</row>
    <row r="130" spans="1:252" ht="69.75" hidden="1" customHeight="1">
      <c r="A130" s="64"/>
      <c r="B130" s="42"/>
      <c r="C130" s="42"/>
      <c r="D130" s="53"/>
      <c r="E130" s="53"/>
      <c r="F130" s="67"/>
      <c r="G130" s="53"/>
      <c r="H130" s="53"/>
      <c r="I130" s="54"/>
      <c r="J130" s="55"/>
      <c r="K130" s="55"/>
      <c r="L130" s="55"/>
      <c r="M130" s="55"/>
      <c r="N130" s="56"/>
      <c r="O130" s="56"/>
      <c r="P130" s="57"/>
      <c r="Q130" s="58"/>
      <c r="R130" s="39"/>
      <c r="S130" s="39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</row>
    <row r="131" spans="1:252" ht="69.75" hidden="1" customHeight="1">
      <c r="A131" s="64"/>
      <c r="B131" s="42"/>
      <c r="C131" s="42"/>
      <c r="D131" s="50"/>
      <c r="E131" s="53"/>
      <c r="F131" s="52"/>
      <c r="G131" s="53"/>
      <c r="H131" s="53"/>
      <c r="I131" s="54"/>
      <c r="J131" s="55"/>
      <c r="K131" s="55"/>
      <c r="L131" s="55"/>
      <c r="M131" s="55"/>
      <c r="N131" s="56"/>
      <c r="O131" s="56"/>
      <c r="P131" s="57"/>
      <c r="Q131" s="58"/>
      <c r="R131" s="39"/>
      <c r="S131" s="39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</row>
    <row r="132" spans="1:252" ht="69.75" hidden="1" customHeight="1">
      <c r="A132" s="64"/>
      <c r="B132" s="42"/>
      <c r="C132" s="42"/>
      <c r="D132" s="50"/>
      <c r="E132" s="51"/>
      <c r="F132" s="52"/>
      <c r="G132" s="53"/>
      <c r="H132" s="53"/>
      <c r="I132" s="54"/>
      <c r="J132" s="55"/>
      <c r="K132" s="55"/>
      <c r="L132" s="55"/>
      <c r="M132" s="55"/>
      <c r="N132" s="56"/>
      <c r="O132" s="56"/>
      <c r="P132" s="57"/>
      <c r="Q132" s="58"/>
      <c r="R132" s="39"/>
      <c r="S132" s="3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</row>
    <row r="133" spans="1:252" ht="69.75" hidden="1" customHeight="1">
      <c r="A133" s="64"/>
      <c r="B133" s="42"/>
      <c r="C133" s="42"/>
      <c r="D133" s="50"/>
      <c r="E133" s="51"/>
      <c r="F133" s="52"/>
      <c r="G133" s="53"/>
      <c r="H133" s="53"/>
      <c r="I133" s="54"/>
      <c r="J133" s="55"/>
      <c r="K133" s="55"/>
      <c r="L133" s="55"/>
      <c r="M133" s="55"/>
      <c r="N133" s="56"/>
      <c r="O133" s="56"/>
      <c r="P133" s="57"/>
      <c r="Q133" s="58"/>
      <c r="R133" s="39"/>
      <c r="S133" s="3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</row>
    <row r="134" spans="1:252" ht="69.75" hidden="1" customHeight="1">
      <c r="A134" s="64"/>
      <c r="B134" s="42"/>
      <c r="C134" s="42"/>
      <c r="D134" s="50"/>
      <c r="E134" s="51"/>
      <c r="F134" s="52"/>
      <c r="G134" s="53"/>
      <c r="H134" s="53"/>
      <c r="I134" s="54"/>
      <c r="J134" s="79"/>
      <c r="K134" s="55"/>
      <c r="L134" s="55"/>
      <c r="M134" s="79"/>
      <c r="N134" s="80"/>
      <c r="O134" s="80"/>
      <c r="P134" s="81"/>
      <c r="Q134" s="58"/>
      <c r="R134" s="39"/>
      <c r="S134" s="3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</row>
    <row r="135" spans="1:252" ht="69.75" hidden="1" customHeight="1">
      <c r="A135" s="64"/>
      <c r="B135" s="42"/>
      <c r="C135" s="42"/>
      <c r="D135" s="50"/>
      <c r="E135" s="51"/>
      <c r="F135" s="52"/>
      <c r="G135" s="53"/>
      <c r="H135" s="53"/>
      <c r="I135" s="54"/>
      <c r="J135" s="55"/>
      <c r="K135" s="55"/>
      <c r="L135" s="55"/>
      <c r="M135" s="55"/>
      <c r="N135" s="56"/>
      <c r="O135" s="56"/>
      <c r="P135" s="57"/>
      <c r="Q135" s="58"/>
      <c r="R135" s="39"/>
      <c r="S135" s="3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</row>
    <row r="136" spans="1:252" ht="69.75" hidden="1" customHeight="1">
      <c r="A136" s="64"/>
      <c r="B136" s="42"/>
      <c r="C136" s="42"/>
      <c r="D136" s="50"/>
      <c r="E136" s="51"/>
      <c r="F136" s="52"/>
      <c r="G136" s="53"/>
      <c r="H136" s="53"/>
      <c r="I136" s="55"/>
      <c r="J136" s="55"/>
      <c r="K136" s="55"/>
      <c r="L136" s="55"/>
      <c r="M136" s="55"/>
      <c r="N136" s="56"/>
      <c r="O136" s="56"/>
      <c r="P136" s="57"/>
      <c r="Q136" s="58"/>
      <c r="R136" s="39"/>
      <c r="S136" s="3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</row>
    <row r="137" spans="1:252" ht="69.75" hidden="1" customHeight="1">
      <c r="A137" s="64"/>
      <c r="B137" s="42"/>
      <c r="C137" s="42"/>
      <c r="D137" s="53"/>
      <c r="E137" s="53"/>
      <c r="F137" s="67"/>
      <c r="G137" s="53"/>
      <c r="H137" s="53"/>
      <c r="I137" s="60"/>
      <c r="J137" s="55"/>
      <c r="K137" s="55"/>
      <c r="L137" s="55"/>
      <c r="M137" s="55"/>
      <c r="N137" s="56"/>
      <c r="O137" s="56"/>
      <c r="P137" s="57"/>
      <c r="Q137" s="58"/>
      <c r="R137" s="39"/>
      <c r="S137" s="3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</row>
    <row r="138" spans="1:252" ht="69.75" hidden="1" customHeight="1">
      <c r="A138" s="64"/>
      <c r="B138" s="42"/>
      <c r="C138" s="42"/>
      <c r="D138" s="50"/>
      <c r="E138" s="53"/>
      <c r="F138" s="52"/>
      <c r="G138" s="53"/>
      <c r="H138" s="53"/>
      <c r="I138" s="54"/>
      <c r="J138" s="55"/>
      <c r="K138" s="55"/>
      <c r="L138" s="55"/>
      <c r="M138" s="55"/>
      <c r="N138" s="56"/>
      <c r="O138" s="56"/>
      <c r="P138" s="57"/>
      <c r="Q138" s="58"/>
      <c r="R138" s="39"/>
      <c r="S138" s="39" t="s">
        <v>67</v>
      </c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</row>
    <row r="139" spans="1:252" ht="69.75" hidden="1" customHeight="1">
      <c r="A139" s="64"/>
      <c r="B139" s="42"/>
      <c r="C139" s="42"/>
      <c r="D139" s="53"/>
      <c r="E139" s="53"/>
      <c r="F139" s="67"/>
      <c r="G139" s="53"/>
      <c r="H139" s="53"/>
      <c r="I139" s="54"/>
      <c r="J139" s="55"/>
      <c r="K139" s="55"/>
      <c r="L139" s="55"/>
      <c r="M139" s="55"/>
      <c r="N139" s="56"/>
      <c r="O139" s="56"/>
      <c r="P139" s="57"/>
      <c r="Q139" s="58"/>
      <c r="R139" s="39"/>
      <c r="S139" s="3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</row>
    <row r="140" spans="1:252" ht="90" hidden="1" customHeight="1">
      <c r="A140" s="64"/>
      <c r="B140" s="82"/>
      <c r="C140" s="42"/>
      <c r="D140" s="53"/>
      <c r="E140" s="53"/>
      <c r="F140" s="67"/>
      <c r="G140" s="53"/>
      <c r="H140" s="53"/>
      <c r="I140" s="54"/>
      <c r="J140" s="55"/>
      <c r="K140" s="55"/>
      <c r="L140" s="55"/>
      <c r="M140" s="55"/>
      <c r="N140" s="56"/>
      <c r="O140" s="56"/>
      <c r="P140" s="57"/>
      <c r="Q140" s="58"/>
      <c r="R140" s="39"/>
      <c r="S140" s="3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</row>
    <row r="141" spans="1:252" ht="90" hidden="1" customHeight="1">
      <c r="A141" s="64"/>
      <c r="B141" s="66"/>
      <c r="C141" s="42"/>
      <c r="D141" s="53"/>
      <c r="E141" s="53"/>
      <c r="F141" s="67"/>
      <c r="G141" s="53"/>
      <c r="H141" s="53"/>
      <c r="I141" s="54"/>
      <c r="J141" s="83"/>
      <c r="K141" s="55"/>
      <c r="L141" s="55"/>
      <c r="M141" s="55"/>
      <c r="N141" s="56"/>
      <c r="O141" s="56"/>
      <c r="P141" s="57"/>
      <c r="Q141" s="58"/>
      <c r="R141" s="39"/>
      <c r="S141" s="3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</row>
    <row r="142" spans="1:252" ht="90" hidden="1" customHeight="1">
      <c r="A142" s="64"/>
      <c r="B142" s="66"/>
      <c r="C142" s="42"/>
      <c r="D142" s="53"/>
      <c r="E142" s="53"/>
      <c r="F142" s="67"/>
      <c r="G142" s="53"/>
      <c r="H142" s="53"/>
      <c r="I142" s="54"/>
      <c r="J142" s="55"/>
      <c r="K142" s="55"/>
      <c r="L142" s="55"/>
      <c r="M142" s="55"/>
      <c r="N142" s="56"/>
      <c r="O142" s="56"/>
      <c r="P142" s="57"/>
      <c r="Q142" s="58"/>
      <c r="R142" s="39"/>
      <c r="S142" s="3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</row>
    <row r="143" spans="1:252" ht="90" hidden="1" customHeight="1">
      <c r="A143" s="64"/>
      <c r="B143" s="66"/>
      <c r="C143" s="42"/>
      <c r="D143" s="50"/>
      <c r="E143" s="53"/>
      <c r="F143" s="52"/>
      <c r="G143" s="53"/>
      <c r="H143" s="53"/>
      <c r="I143" s="54"/>
      <c r="J143" s="83"/>
      <c r="K143" s="55"/>
      <c r="L143" s="55"/>
      <c r="M143" s="55"/>
      <c r="N143" s="56"/>
      <c r="O143" s="56"/>
      <c r="P143" s="57"/>
      <c r="Q143" s="58"/>
      <c r="R143" s="39"/>
      <c r="S143" s="3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</row>
    <row r="144" spans="1:252" ht="90" hidden="1" customHeight="1">
      <c r="A144" s="64"/>
      <c r="B144" s="66"/>
      <c r="C144" s="42"/>
      <c r="D144" s="50"/>
      <c r="E144" s="51"/>
      <c r="F144" s="52"/>
      <c r="G144" s="53"/>
      <c r="H144" s="53"/>
      <c r="I144" s="54"/>
      <c r="J144" s="55"/>
      <c r="K144" s="55"/>
      <c r="L144" s="55"/>
      <c r="M144" s="55"/>
      <c r="N144" s="56"/>
      <c r="O144" s="56"/>
      <c r="P144" s="57"/>
      <c r="Q144" s="58"/>
      <c r="R144" s="39"/>
      <c r="S144" s="3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</row>
    <row r="145" spans="1:252" ht="90" hidden="1" customHeight="1">
      <c r="A145" s="64"/>
      <c r="B145" s="66"/>
      <c r="C145" s="42"/>
      <c r="D145" s="50"/>
      <c r="E145" s="53"/>
      <c r="F145" s="52"/>
      <c r="G145" s="53"/>
      <c r="H145" s="53"/>
      <c r="I145" s="54"/>
      <c r="J145" s="83"/>
      <c r="K145" s="55"/>
      <c r="L145" s="55"/>
      <c r="M145" s="55"/>
      <c r="N145" s="56"/>
      <c r="O145" s="56"/>
      <c r="P145" s="57"/>
      <c r="Q145" s="58"/>
      <c r="R145" s="39"/>
      <c r="S145" s="3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</row>
    <row r="146" spans="1:252" ht="90" hidden="1" customHeight="1">
      <c r="A146" s="64"/>
      <c r="B146" s="66"/>
      <c r="C146" s="42"/>
      <c r="D146" s="50"/>
      <c r="E146" s="51"/>
      <c r="F146" s="52"/>
      <c r="G146" s="53"/>
      <c r="H146" s="53"/>
      <c r="I146" s="54"/>
      <c r="J146" s="83"/>
      <c r="K146" s="55"/>
      <c r="L146" s="55"/>
      <c r="M146" s="55"/>
      <c r="N146" s="56"/>
      <c r="O146" s="56"/>
      <c r="P146" s="57"/>
      <c r="Q146" s="58"/>
      <c r="R146" s="39"/>
      <c r="S146" s="3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</row>
    <row r="147" spans="1:252" ht="90" hidden="1" customHeight="1">
      <c r="A147" s="64"/>
      <c r="B147" s="32"/>
      <c r="C147" s="42"/>
      <c r="D147" s="50"/>
      <c r="E147" s="51"/>
      <c r="F147" s="52"/>
      <c r="G147" s="53"/>
      <c r="H147" s="53"/>
      <c r="I147" s="54"/>
      <c r="J147" s="83"/>
      <c r="K147" s="55"/>
      <c r="L147" s="55"/>
      <c r="M147" s="55"/>
      <c r="N147" s="56"/>
      <c r="O147" s="56"/>
      <c r="P147" s="57"/>
      <c r="Q147" s="58"/>
      <c r="R147" s="39"/>
      <c r="S147" s="3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</row>
    <row r="148" spans="1:252" ht="90" hidden="1" customHeight="1">
      <c r="A148" s="64"/>
      <c r="B148" s="66"/>
      <c r="C148" s="42"/>
      <c r="D148" s="50"/>
      <c r="E148" s="51"/>
      <c r="F148" s="52"/>
      <c r="G148" s="53"/>
      <c r="H148" s="53"/>
      <c r="I148" s="54"/>
      <c r="J148" s="55"/>
      <c r="K148" s="55"/>
      <c r="L148" s="55"/>
      <c r="M148" s="55"/>
      <c r="N148" s="56"/>
      <c r="O148" s="56"/>
      <c r="P148" s="57"/>
      <c r="Q148" s="58"/>
      <c r="R148" s="39"/>
      <c r="S148" s="3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</row>
    <row r="149" spans="1:252" ht="67.5" hidden="1" customHeight="1">
      <c r="A149" s="64"/>
      <c r="B149" s="42"/>
      <c r="C149" s="42"/>
      <c r="D149" s="50"/>
      <c r="E149" s="51"/>
      <c r="F149" s="52"/>
      <c r="G149" s="53"/>
      <c r="H149" s="53"/>
      <c r="I149" s="54"/>
      <c r="J149" s="55"/>
      <c r="K149" s="55"/>
      <c r="L149" s="55"/>
      <c r="M149" s="55"/>
      <c r="N149" s="56"/>
      <c r="O149" s="56"/>
      <c r="P149" s="57"/>
      <c r="Q149" s="58"/>
      <c r="R149" s="39"/>
      <c r="S149" s="3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</row>
    <row r="150" spans="1:252" ht="7.5" hidden="1" customHeight="1">
      <c r="A150" s="166" t="s">
        <v>64</v>
      </c>
      <c r="B150" s="167"/>
      <c r="C150" s="168"/>
      <c r="D150" s="169"/>
      <c r="E150" s="169"/>
      <c r="F150" s="169"/>
      <c r="G150" s="169"/>
      <c r="H150" s="170"/>
      <c r="I150" s="62">
        <f>SUM(I111:I149)</f>
        <v>0</v>
      </c>
      <c r="J150" s="63">
        <f>SUM(J111:J149)</f>
        <v>0</v>
      </c>
      <c r="K150" s="63"/>
      <c r="L150" s="63"/>
      <c r="M150" s="171"/>
      <c r="N150" s="172"/>
      <c r="O150" s="172"/>
      <c r="P150" s="173"/>
      <c r="Q150" s="58"/>
      <c r="R150" s="39"/>
      <c r="S150" s="39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</row>
    <row r="151" spans="1:252" ht="49.5" hidden="1" customHeight="1">
      <c r="A151" s="159"/>
      <c r="B151" s="159"/>
      <c r="C151" s="158"/>
      <c r="D151" s="158"/>
      <c r="E151" s="158"/>
      <c r="F151" s="158"/>
      <c r="G151" s="158"/>
      <c r="H151" s="158"/>
      <c r="I151" s="62"/>
      <c r="J151" s="63"/>
      <c r="K151" s="63"/>
      <c r="L151" s="63"/>
      <c r="M151" s="157"/>
      <c r="N151" s="157"/>
      <c r="O151" s="157"/>
      <c r="P151" s="157"/>
      <c r="Q151" s="58"/>
      <c r="R151" s="39"/>
      <c r="S151" s="3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</row>
    <row r="152" spans="1:252" ht="27" hidden="1" customHeight="1">
      <c r="A152" s="159"/>
      <c r="B152" s="159"/>
      <c r="C152" s="158"/>
      <c r="D152" s="158"/>
      <c r="E152" s="158"/>
      <c r="F152" s="158"/>
      <c r="G152" s="158"/>
      <c r="H152" s="158"/>
      <c r="I152" s="62"/>
      <c r="J152" s="63"/>
      <c r="K152" s="63"/>
      <c r="L152" s="63"/>
      <c r="M152" s="157"/>
      <c r="N152" s="157"/>
      <c r="O152" s="157"/>
      <c r="P152" s="157"/>
      <c r="Q152" s="58"/>
      <c r="R152" s="39"/>
      <c r="S152" s="3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</row>
    <row r="153" spans="1:252" ht="30" hidden="1" customHeight="1">
      <c r="A153" s="159"/>
      <c r="B153" s="159"/>
      <c r="C153" s="158"/>
      <c r="D153" s="158"/>
      <c r="E153" s="158"/>
      <c r="F153" s="158"/>
      <c r="G153" s="158"/>
      <c r="H153" s="158"/>
      <c r="I153" s="62"/>
      <c r="J153" s="63"/>
      <c r="K153" s="63"/>
      <c r="L153" s="63"/>
      <c r="M153" s="157"/>
      <c r="N153" s="157"/>
      <c r="O153" s="157"/>
      <c r="P153" s="157"/>
      <c r="Q153" s="58"/>
      <c r="R153" s="39"/>
      <c r="S153" s="39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</row>
    <row r="154" spans="1:252" ht="30" hidden="1" customHeight="1">
      <c r="A154" s="159"/>
      <c r="B154" s="159"/>
      <c r="C154" s="158"/>
      <c r="D154" s="158"/>
      <c r="E154" s="158"/>
      <c r="F154" s="158"/>
      <c r="G154" s="158"/>
      <c r="H154" s="158"/>
      <c r="I154" s="62"/>
      <c r="J154" s="63"/>
      <c r="K154" s="63"/>
      <c r="L154" s="63"/>
      <c r="M154" s="157"/>
      <c r="N154" s="157"/>
      <c r="O154" s="157"/>
      <c r="P154" s="157"/>
      <c r="Q154" s="58"/>
      <c r="R154" s="39"/>
      <c r="S154" s="3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</row>
    <row r="155" spans="1:252" ht="30" hidden="1" customHeight="1">
      <c r="A155" s="159"/>
      <c r="B155" s="159"/>
      <c r="C155" s="158"/>
      <c r="D155" s="158"/>
      <c r="E155" s="158"/>
      <c r="F155" s="158"/>
      <c r="G155" s="158"/>
      <c r="H155" s="158"/>
      <c r="I155" s="62"/>
      <c r="J155" s="63"/>
      <c r="K155" s="63"/>
      <c r="L155" s="63"/>
      <c r="M155" s="157"/>
      <c r="N155" s="157"/>
      <c r="O155" s="157"/>
      <c r="P155" s="157"/>
      <c r="Q155" s="58"/>
      <c r="R155" s="39"/>
      <c r="S155" s="39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</row>
    <row r="156" spans="1:252" ht="30" hidden="1" customHeight="1">
      <c r="A156" s="159"/>
      <c r="B156" s="159"/>
      <c r="C156" s="158"/>
      <c r="D156" s="158"/>
      <c r="E156" s="158"/>
      <c r="F156" s="158"/>
      <c r="G156" s="158"/>
      <c r="H156" s="158"/>
      <c r="I156" s="62"/>
      <c r="J156" s="63"/>
      <c r="K156" s="63"/>
      <c r="L156" s="63"/>
      <c r="M156" s="157"/>
      <c r="N156" s="157"/>
      <c r="O156" s="157"/>
      <c r="P156" s="157"/>
      <c r="Q156" s="58"/>
      <c r="R156" s="39"/>
      <c r="S156" s="3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</row>
    <row r="157" spans="1:252" ht="30" hidden="1" customHeight="1">
      <c r="A157" s="159"/>
      <c r="B157" s="159"/>
      <c r="C157" s="158"/>
      <c r="D157" s="158"/>
      <c r="E157" s="158"/>
      <c r="F157" s="158"/>
      <c r="G157" s="158"/>
      <c r="H157" s="158"/>
      <c r="I157" s="62"/>
      <c r="J157" s="63"/>
      <c r="K157" s="63"/>
      <c r="L157" s="63"/>
      <c r="M157" s="157"/>
      <c r="N157" s="157"/>
      <c r="O157" s="157"/>
      <c r="P157" s="157"/>
      <c r="Q157" s="58"/>
      <c r="R157" s="39"/>
      <c r="S157" s="39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</row>
    <row r="158" spans="1:252" ht="30" hidden="1" customHeight="1">
      <c r="A158" s="159"/>
      <c r="B158" s="159"/>
      <c r="C158" s="158"/>
      <c r="D158" s="158"/>
      <c r="E158" s="158"/>
      <c r="F158" s="158"/>
      <c r="G158" s="158"/>
      <c r="H158" s="158"/>
      <c r="I158" s="62"/>
      <c r="J158" s="63"/>
      <c r="K158" s="63"/>
      <c r="L158" s="63"/>
      <c r="M158" s="157"/>
      <c r="N158" s="157"/>
      <c r="O158" s="157"/>
      <c r="P158" s="157"/>
      <c r="Q158" s="58"/>
      <c r="R158" s="39"/>
      <c r="S158" s="39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</row>
    <row r="159" spans="1:252" ht="30" hidden="1" customHeight="1">
      <c r="A159" s="166" t="s">
        <v>65</v>
      </c>
      <c r="B159" s="167"/>
      <c r="C159" s="168"/>
      <c r="D159" s="169"/>
      <c r="E159" s="169"/>
      <c r="F159" s="169"/>
      <c r="G159" s="169"/>
      <c r="H159" s="170"/>
      <c r="I159" s="62">
        <f>SUM(I120:I158)</f>
        <v>0</v>
      </c>
      <c r="J159" s="63">
        <f>SUM(J120:J158)</f>
        <v>0</v>
      </c>
      <c r="K159" s="63"/>
      <c r="L159" s="63"/>
      <c r="M159" s="171"/>
      <c r="N159" s="172"/>
      <c r="O159" s="172"/>
      <c r="P159" s="173"/>
      <c r="Q159" s="58"/>
      <c r="R159" s="39"/>
      <c r="S159" s="39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</row>
    <row r="160" spans="1:252" ht="30" hidden="1" customHeight="1">
      <c r="A160" s="159"/>
      <c r="B160" s="159"/>
      <c r="C160" s="158"/>
      <c r="D160" s="158"/>
      <c r="E160" s="158"/>
      <c r="F160" s="158"/>
      <c r="G160" s="158"/>
      <c r="H160" s="158"/>
      <c r="I160" s="62"/>
      <c r="J160" s="63"/>
      <c r="K160" s="63"/>
      <c r="L160" s="63"/>
      <c r="M160" s="157"/>
      <c r="N160" s="157"/>
      <c r="O160" s="157"/>
      <c r="P160" s="157"/>
      <c r="Q160" s="58"/>
      <c r="R160" s="39"/>
      <c r="S160" s="39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</row>
    <row r="161" spans="1:252" ht="30" hidden="1" customHeight="1">
      <c r="A161" s="159"/>
      <c r="B161" s="159"/>
      <c r="C161" s="158"/>
      <c r="D161" s="158"/>
      <c r="E161" s="158"/>
      <c r="F161" s="158"/>
      <c r="G161" s="158"/>
      <c r="H161" s="158"/>
      <c r="I161" s="62"/>
      <c r="J161" s="63"/>
      <c r="K161" s="63"/>
      <c r="L161" s="63"/>
      <c r="M161" s="157"/>
      <c r="N161" s="157"/>
      <c r="O161" s="157"/>
      <c r="P161" s="157"/>
      <c r="Q161" s="58"/>
      <c r="R161" s="39"/>
      <c r="S161" s="39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</row>
    <row r="162" spans="1:252" ht="22.5" hidden="1" customHeight="1">
      <c r="A162" s="159"/>
      <c r="B162" s="159"/>
      <c r="C162" s="158"/>
      <c r="D162" s="158"/>
      <c r="E162" s="158"/>
      <c r="F162" s="158"/>
      <c r="G162" s="158"/>
      <c r="H162" s="158"/>
      <c r="I162" s="62"/>
      <c r="J162" s="63"/>
      <c r="K162" s="63"/>
      <c r="L162" s="63"/>
      <c r="M162" s="157"/>
      <c r="N162" s="157"/>
      <c r="O162" s="157"/>
      <c r="P162" s="157"/>
      <c r="Q162" s="58"/>
      <c r="R162" s="39"/>
      <c r="S162" s="39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</row>
    <row r="163" spans="1:252" ht="24" hidden="1" customHeight="1">
      <c r="A163" s="159"/>
      <c r="B163" s="159"/>
      <c r="C163" s="158"/>
      <c r="D163" s="158"/>
      <c r="E163" s="158"/>
      <c r="F163" s="158"/>
      <c r="G163" s="158"/>
      <c r="H163" s="158"/>
      <c r="I163" s="62"/>
      <c r="J163" s="63"/>
      <c r="K163" s="63"/>
      <c r="L163" s="63"/>
      <c r="M163" s="157"/>
      <c r="N163" s="157"/>
      <c r="O163" s="157"/>
      <c r="P163" s="157"/>
      <c r="Q163" s="58"/>
      <c r="R163" s="39"/>
      <c r="S163" s="39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</row>
    <row r="164" spans="1:252" ht="19.5" hidden="1" customHeight="1">
      <c r="A164" s="159"/>
      <c r="B164" s="159"/>
      <c r="C164" s="158"/>
      <c r="D164" s="158"/>
      <c r="E164" s="158"/>
      <c r="F164" s="158"/>
      <c r="G164" s="158"/>
      <c r="H164" s="158"/>
      <c r="I164" s="62"/>
      <c r="J164" s="63"/>
      <c r="K164" s="63"/>
      <c r="L164" s="63"/>
      <c r="M164" s="157"/>
      <c r="N164" s="157"/>
      <c r="O164" s="157"/>
      <c r="P164" s="157"/>
      <c r="Q164" s="58"/>
      <c r="R164" s="39"/>
      <c r="S164" s="39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</row>
    <row r="165" spans="1:252" ht="24" hidden="1" customHeight="1">
      <c r="A165" s="159"/>
      <c r="B165" s="159"/>
      <c r="C165" s="158"/>
      <c r="D165" s="158"/>
      <c r="E165" s="158"/>
      <c r="F165" s="158"/>
      <c r="G165" s="158"/>
      <c r="H165" s="158"/>
      <c r="I165" s="62"/>
      <c r="J165" s="63"/>
      <c r="K165" s="63"/>
      <c r="L165" s="63"/>
      <c r="M165" s="157"/>
      <c r="N165" s="157"/>
      <c r="O165" s="157"/>
      <c r="P165" s="157"/>
      <c r="Q165" s="58"/>
      <c r="R165" s="39"/>
      <c r="S165" s="39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</row>
    <row r="166" spans="1:252" ht="37.5" hidden="1" customHeight="1">
      <c r="A166" s="159"/>
      <c r="B166" s="159"/>
      <c r="C166" s="158"/>
      <c r="D166" s="158"/>
      <c r="E166" s="158"/>
      <c r="F166" s="158"/>
      <c r="G166" s="158"/>
      <c r="H166" s="158"/>
      <c r="I166" s="62"/>
      <c r="J166" s="63"/>
      <c r="K166" s="63"/>
      <c r="L166" s="63"/>
      <c r="M166" s="157"/>
      <c r="N166" s="157"/>
      <c r="O166" s="157"/>
      <c r="P166" s="157"/>
      <c r="Q166" s="58"/>
      <c r="R166" s="39"/>
      <c r="S166" s="39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</row>
    <row r="167" spans="1:252" ht="30" hidden="1" customHeight="1">
      <c r="A167" s="159"/>
      <c r="B167" s="159"/>
      <c r="C167" s="158"/>
      <c r="D167" s="158"/>
      <c r="E167" s="158"/>
      <c r="F167" s="158"/>
      <c r="G167" s="158"/>
      <c r="H167" s="158"/>
      <c r="I167" s="62"/>
      <c r="J167" s="63"/>
      <c r="K167" s="63"/>
      <c r="L167" s="63"/>
      <c r="M167" s="157"/>
      <c r="N167" s="157"/>
      <c r="O167" s="157"/>
      <c r="P167" s="157"/>
      <c r="Q167" s="58"/>
      <c r="R167" s="39"/>
      <c r="S167" s="39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</row>
    <row r="168" spans="1:252" ht="27" hidden="1" customHeight="1">
      <c r="A168" s="159"/>
      <c r="B168" s="159"/>
      <c r="C168" s="158"/>
      <c r="D168" s="158"/>
      <c r="E168" s="158"/>
      <c r="F168" s="158"/>
      <c r="G168" s="158"/>
      <c r="H168" s="158"/>
      <c r="I168" s="62"/>
      <c r="J168" s="63"/>
      <c r="K168" s="63"/>
      <c r="L168" s="63"/>
      <c r="M168" s="157"/>
      <c r="N168" s="157"/>
      <c r="O168" s="157"/>
      <c r="P168" s="157"/>
      <c r="Q168" s="58"/>
      <c r="R168" s="39"/>
      <c r="S168" s="39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</row>
    <row r="169" spans="1:252" ht="39" hidden="1" customHeight="1">
      <c r="A169" s="159"/>
      <c r="B169" s="159"/>
      <c r="C169" s="158"/>
      <c r="D169" s="158"/>
      <c r="E169" s="158"/>
      <c r="F169" s="158"/>
      <c r="G169" s="158"/>
      <c r="H169" s="158"/>
      <c r="I169" s="62"/>
      <c r="J169" s="63"/>
      <c r="K169" s="63"/>
      <c r="L169" s="63"/>
      <c r="M169" s="157"/>
      <c r="N169" s="157"/>
      <c r="O169" s="157"/>
      <c r="P169" s="157"/>
      <c r="Q169" s="58"/>
      <c r="R169" s="39"/>
      <c r="S169" s="39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</row>
    <row r="170" spans="1:252" ht="28.5" hidden="1" customHeight="1">
      <c r="A170" s="159"/>
      <c r="B170" s="159"/>
      <c r="C170" s="158"/>
      <c r="D170" s="158"/>
      <c r="E170" s="158"/>
      <c r="F170" s="158"/>
      <c r="G170" s="158"/>
      <c r="H170" s="158"/>
      <c r="I170" s="62"/>
      <c r="J170" s="63"/>
      <c r="K170" s="63"/>
      <c r="L170" s="63"/>
      <c r="M170" s="157"/>
      <c r="N170" s="157"/>
      <c r="O170" s="157"/>
      <c r="P170" s="157"/>
      <c r="Q170" s="58"/>
      <c r="R170" s="39"/>
      <c r="S170" s="39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</row>
    <row r="171" spans="1:252" ht="76.5" customHeight="1">
      <c r="A171" s="159">
        <v>61</v>
      </c>
      <c r="B171" s="66" t="s">
        <v>169</v>
      </c>
      <c r="C171" s="158" t="s">
        <v>40</v>
      </c>
      <c r="D171" s="50" t="s">
        <v>58</v>
      </c>
      <c r="E171" s="51" t="s">
        <v>41</v>
      </c>
      <c r="F171" s="52">
        <v>1</v>
      </c>
      <c r="G171" s="53" t="s">
        <v>42</v>
      </c>
      <c r="H171" s="53" t="s">
        <v>43</v>
      </c>
      <c r="I171" s="54">
        <v>1900140</v>
      </c>
      <c r="J171" s="65">
        <f>I171</f>
        <v>1900140</v>
      </c>
      <c r="K171" s="157"/>
      <c r="L171" s="157"/>
      <c r="M171" s="157"/>
      <c r="N171" s="159" t="s">
        <v>185</v>
      </c>
      <c r="O171" s="159" t="s">
        <v>75</v>
      </c>
      <c r="P171" s="160" t="s">
        <v>117</v>
      </c>
      <c r="Q171" s="58"/>
      <c r="R171" s="39"/>
      <c r="S171" s="39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</row>
    <row r="172" spans="1:252" ht="34.5" customHeight="1">
      <c r="A172" s="166" t="s">
        <v>64</v>
      </c>
      <c r="B172" s="167"/>
      <c r="C172" s="168"/>
      <c r="D172" s="169"/>
      <c r="E172" s="169"/>
      <c r="F172" s="169"/>
      <c r="G172" s="169"/>
      <c r="H172" s="170"/>
      <c r="I172" s="62">
        <f>SUM(I133:I171)</f>
        <v>1900140</v>
      </c>
      <c r="J172" s="63">
        <f>SUM(J133:J171)</f>
        <v>1900140</v>
      </c>
      <c r="K172" s="63"/>
      <c r="L172" s="63"/>
      <c r="M172" s="171"/>
      <c r="N172" s="172"/>
      <c r="O172" s="172"/>
      <c r="P172" s="173"/>
      <c r="Q172" s="58"/>
      <c r="R172" s="39"/>
      <c r="S172" s="39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</row>
    <row r="173" spans="1:252" ht="30.75" customHeight="1" thickBot="1">
      <c r="A173" s="180" t="s">
        <v>71</v>
      </c>
      <c r="B173" s="181"/>
      <c r="C173" s="182"/>
      <c r="D173" s="183"/>
      <c r="E173" s="183"/>
      <c r="F173" s="183"/>
      <c r="G173" s="183"/>
      <c r="H173" s="184"/>
      <c r="I173" s="84">
        <f>I172+I159+I78+I39</f>
        <v>160835173.25</v>
      </c>
      <c r="J173" s="85">
        <f>J172+J159+J78+J39</f>
        <v>157224247.24000001</v>
      </c>
      <c r="K173" s="85"/>
      <c r="L173" s="85"/>
      <c r="M173" s="163"/>
      <c r="N173" s="164"/>
      <c r="O173" s="164"/>
      <c r="P173" s="165"/>
      <c r="Q173" s="58"/>
      <c r="R173" s="39"/>
      <c r="S173" s="39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</row>
    <row r="174" spans="1:252" ht="30.75" customHeight="1">
      <c r="A174" s="92"/>
      <c r="B174" s="92"/>
      <c r="C174" s="88"/>
      <c r="D174" s="88"/>
      <c r="E174" s="88"/>
      <c r="F174" s="88"/>
      <c r="G174" s="88"/>
      <c r="H174" s="88"/>
      <c r="I174" s="89"/>
      <c r="J174" s="90"/>
      <c r="K174" s="90"/>
      <c r="L174" s="90"/>
      <c r="M174" s="91"/>
      <c r="N174" s="91"/>
      <c r="O174" s="91"/>
      <c r="P174" s="91"/>
      <c r="Q174" s="58"/>
      <c r="R174" s="39"/>
      <c r="S174" s="39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</row>
    <row r="175" spans="1:252" ht="30.75" customHeight="1">
      <c r="A175" s="92"/>
      <c r="B175" s="92"/>
      <c r="C175" s="88"/>
      <c r="D175" s="88"/>
      <c r="E175" s="88"/>
      <c r="F175" s="88"/>
      <c r="G175" s="88"/>
      <c r="H175" s="88"/>
      <c r="I175" s="89"/>
      <c r="J175" s="90"/>
      <c r="K175" s="90"/>
      <c r="L175" s="90"/>
      <c r="M175" s="91"/>
      <c r="N175" s="91"/>
      <c r="O175" s="91"/>
      <c r="P175" s="91"/>
      <c r="Q175" s="58"/>
      <c r="R175" s="39"/>
      <c r="S175" s="39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</row>
    <row r="176" spans="1:252" ht="20.25" customHeight="1">
      <c r="A176" s="86"/>
      <c r="B176" s="87"/>
      <c r="C176" s="88"/>
      <c r="D176" s="88"/>
      <c r="E176" s="88"/>
      <c r="F176" s="88"/>
      <c r="G176" s="88"/>
      <c r="H176" s="88"/>
      <c r="I176" s="89"/>
      <c r="J176" s="90"/>
      <c r="K176" s="90"/>
      <c r="L176" s="90"/>
      <c r="M176" s="91"/>
      <c r="N176" s="91"/>
      <c r="O176" s="91"/>
      <c r="P176" s="91"/>
      <c r="Q176" s="58"/>
      <c r="R176" s="39"/>
      <c r="S176" s="39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</row>
    <row r="177" spans="1:252" ht="20.25" customHeight="1">
      <c r="A177" s="86"/>
      <c r="B177" s="87"/>
      <c r="C177" s="88"/>
      <c r="D177" s="88"/>
      <c r="E177" s="88"/>
      <c r="F177" s="88"/>
      <c r="G177" s="88"/>
      <c r="H177" s="88"/>
      <c r="I177" s="89"/>
      <c r="J177" s="90"/>
      <c r="K177" s="90"/>
      <c r="L177" s="90"/>
      <c r="M177" s="91"/>
      <c r="N177" s="91"/>
      <c r="O177" s="91"/>
      <c r="P177" s="91"/>
      <c r="Q177" s="58"/>
      <c r="R177" s="39"/>
      <c r="S177" s="3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</row>
    <row r="178" spans="1:252" ht="20.25" customHeight="1">
      <c r="A178" s="33"/>
      <c r="B178" s="33"/>
      <c r="C178" s="88"/>
      <c r="D178" s="88"/>
      <c r="E178" s="88"/>
      <c r="F178" s="88"/>
      <c r="G178" s="88"/>
      <c r="H178" s="88"/>
      <c r="I178" s="89"/>
      <c r="J178" s="90"/>
      <c r="K178" s="90"/>
      <c r="L178" s="90"/>
      <c r="M178" s="91"/>
      <c r="N178" s="91"/>
      <c r="O178" s="91"/>
      <c r="P178" s="91"/>
      <c r="Q178" s="58"/>
      <c r="R178" s="39"/>
      <c r="S178" s="3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</row>
    <row r="179" spans="1:252" ht="20.25" customHeight="1">
      <c r="A179" s="92"/>
      <c r="B179" s="174" t="s">
        <v>28</v>
      </c>
      <c r="C179" s="174"/>
      <c r="D179" s="93"/>
      <c r="E179" s="93"/>
      <c r="F179" s="93"/>
      <c r="G179" s="93"/>
      <c r="H179" s="93"/>
      <c r="I179" s="89"/>
      <c r="J179" s="90"/>
      <c r="K179" s="90"/>
      <c r="L179" s="90"/>
      <c r="M179" s="91"/>
      <c r="N179" s="91"/>
      <c r="O179" s="91"/>
      <c r="P179" s="91"/>
      <c r="Q179" s="58"/>
      <c r="R179" s="39"/>
      <c r="S179" s="3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</row>
    <row r="180" spans="1:252" ht="20.25" customHeight="1">
      <c r="A180" s="92"/>
      <c r="B180" s="94"/>
      <c r="C180" s="94"/>
      <c r="D180" s="93"/>
      <c r="E180" s="93"/>
      <c r="F180" s="93"/>
      <c r="G180" s="93"/>
      <c r="H180" s="93"/>
      <c r="I180" s="89"/>
      <c r="J180" s="90"/>
      <c r="K180" s="90"/>
      <c r="L180" s="90"/>
      <c r="M180" s="91"/>
      <c r="N180" s="91"/>
      <c r="O180" s="91"/>
      <c r="P180" s="91"/>
      <c r="Q180" s="58"/>
      <c r="R180" s="39"/>
      <c r="S180" s="3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</row>
    <row r="181" spans="1:252" ht="20.25" customHeight="1">
      <c r="A181" s="95" t="s">
        <v>66</v>
      </c>
      <c r="B181" s="95"/>
      <c r="C181" s="95"/>
      <c r="D181" s="95"/>
      <c r="E181" s="95"/>
      <c r="F181" s="95"/>
      <c r="G181" s="95"/>
      <c r="H181" s="95"/>
      <c r="I181" s="89"/>
      <c r="J181" s="90"/>
      <c r="K181" s="90"/>
      <c r="L181" s="90"/>
      <c r="M181" s="91"/>
      <c r="N181" s="91"/>
      <c r="O181" s="91"/>
      <c r="P181" s="91"/>
      <c r="Q181" s="58"/>
      <c r="R181" s="39"/>
      <c r="S181" s="3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</row>
    <row r="182" spans="1:252" ht="26.25">
      <c r="A182" s="185" t="s">
        <v>140</v>
      </c>
      <c r="B182" s="185"/>
      <c r="C182" s="185"/>
      <c r="D182" s="185"/>
      <c r="E182" s="185"/>
      <c r="F182" s="185"/>
      <c r="G182" s="185"/>
      <c r="H182" s="31"/>
      <c r="I182" s="34"/>
      <c r="J182" s="34"/>
      <c r="K182" s="34"/>
      <c r="L182" s="34"/>
      <c r="M182" s="33"/>
      <c r="N182" s="33"/>
      <c r="O182" s="33"/>
      <c r="P182" s="33"/>
      <c r="Q182" s="33"/>
      <c r="R182" s="33"/>
      <c r="S182" s="33"/>
    </row>
    <row r="183" spans="1:252" ht="26.25">
      <c r="A183" s="174"/>
      <c r="B183" s="174"/>
      <c r="C183" s="93"/>
      <c r="D183" s="93"/>
      <c r="E183" s="93"/>
      <c r="F183" s="93"/>
      <c r="G183" s="93"/>
      <c r="H183" s="93"/>
      <c r="I183" s="96"/>
      <c r="J183" s="97"/>
      <c r="K183" s="97"/>
      <c r="L183" s="97"/>
      <c r="M183" s="93"/>
      <c r="N183" s="93"/>
      <c r="O183" s="93"/>
      <c r="P183" s="93"/>
      <c r="Q183" s="93"/>
      <c r="R183" s="33"/>
      <c r="S183" s="33"/>
    </row>
    <row r="184" spans="1:252" ht="26.25">
      <c r="A184" s="95" t="s">
        <v>145</v>
      </c>
      <c r="B184" s="95"/>
      <c r="C184" s="95"/>
      <c r="D184" s="95"/>
      <c r="E184" s="95"/>
      <c r="F184" s="95"/>
      <c r="G184" s="95"/>
      <c r="H184" s="95"/>
      <c r="I184" s="96"/>
      <c r="J184" s="98"/>
      <c r="K184" s="97"/>
      <c r="L184" s="97"/>
      <c r="M184" s="93"/>
      <c r="N184" s="93"/>
      <c r="O184" s="93"/>
      <c r="P184" s="93"/>
      <c r="Q184" s="93"/>
      <c r="R184" s="33"/>
      <c r="S184" s="33"/>
    </row>
    <row r="185" spans="1:252" ht="26.25">
      <c r="A185" s="95"/>
      <c r="B185" s="95"/>
      <c r="C185" s="95"/>
      <c r="D185" s="95"/>
      <c r="E185" s="95"/>
      <c r="F185" s="95"/>
      <c r="G185" s="95"/>
      <c r="H185" s="95"/>
      <c r="I185" s="96"/>
      <c r="J185" s="97"/>
      <c r="K185" s="97"/>
      <c r="L185" s="97"/>
      <c r="M185" s="95"/>
      <c r="N185" s="95"/>
      <c r="O185" s="95"/>
      <c r="P185" s="95"/>
      <c r="Q185" s="95"/>
      <c r="R185" s="33"/>
      <c r="S185" s="33"/>
    </row>
    <row r="186" spans="1:252" ht="26.25">
      <c r="A186" s="99"/>
      <c r="B186" s="99"/>
      <c r="C186" s="99"/>
      <c r="D186" s="99"/>
      <c r="E186" s="99"/>
      <c r="F186" s="99"/>
      <c r="G186" s="99"/>
      <c r="H186" s="95"/>
      <c r="I186" s="96"/>
      <c r="J186" s="97"/>
      <c r="K186" s="97"/>
      <c r="L186" s="97"/>
      <c r="M186" s="100"/>
      <c r="N186" s="95"/>
      <c r="O186" s="95"/>
      <c r="P186" s="95"/>
      <c r="Q186" s="95"/>
      <c r="R186" s="33"/>
      <c r="S186" s="33"/>
    </row>
    <row r="187" spans="1:252" ht="26.25">
      <c r="A187" s="95" t="s">
        <v>60</v>
      </c>
      <c r="B187" s="95"/>
      <c r="C187" s="95"/>
      <c r="D187" s="95"/>
      <c r="E187" s="95"/>
      <c r="F187" s="95"/>
      <c r="G187" s="95"/>
      <c r="H187" s="95"/>
      <c r="I187" s="97"/>
      <c r="J187" s="98"/>
      <c r="K187" s="97"/>
      <c r="L187" s="97"/>
      <c r="M187" s="101"/>
      <c r="N187" s="101"/>
      <c r="O187" s="101"/>
      <c r="P187" s="101"/>
      <c r="Q187" s="101"/>
      <c r="R187" s="33"/>
      <c r="S187" s="33"/>
    </row>
    <row r="188" spans="1:252" ht="26.25">
      <c r="A188" s="95"/>
      <c r="B188" s="95"/>
      <c r="C188" s="95"/>
      <c r="D188" s="95"/>
      <c r="E188" s="95"/>
      <c r="F188" s="95"/>
      <c r="G188" s="95"/>
      <c r="H188" s="95"/>
      <c r="I188" s="97"/>
      <c r="J188" s="96"/>
      <c r="K188" s="97"/>
      <c r="L188" s="97"/>
      <c r="M188" s="95"/>
      <c r="N188" s="95"/>
      <c r="O188" s="95"/>
      <c r="P188" s="95"/>
      <c r="Q188" s="95"/>
      <c r="R188" s="33"/>
      <c r="S188" s="33"/>
    </row>
    <row r="189" spans="1:252" ht="26.25">
      <c r="A189" s="95"/>
      <c r="B189" s="95"/>
      <c r="C189" s="95"/>
      <c r="D189" s="95"/>
      <c r="E189" s="95"/>
      <c r="F189" s="95"/>
      <c r="G189" s="95"/>
      <c r="H189" s="95"/>
      <c r="I189" s="97"/>
      <c r="J189" s="97"/>
      <c r="K189" s="97"/>
      <c r="L189" s="97"/>
      <c r="M189" s="95"/>
      <c r="N189" s="95"/>
      <c r="O189" s="95"/>
      <c r="P189" s="95"/>
      <c r="Q189" s="95"/>
      <c r="R189" s="33"/>
      <c r="S189" s="33"/>
    </row>
    <row r="190" spans="1:252" ht="26.25">
      <c r="A190" s="95" t="s">
        <v>39</v>
      </c>
      <c r="B190" s="95"/>
      <c r="C190" s="95"/>
      <c r="D190" s="95"/>
      <c r="E190" s="95"/>
      <c r="F190" s="95"/>
      <c r="G190" s="95"/>
      <c r="H190" s="95"/>
      <c r="I190" s="97"/>
      <c r="J190" s="97"/>
      <c r="K190" s="97"/>
      <c r="L190" s="97"/>
      <c r="M190" s="101"/>
      <c r="N190" s="101"/>
      <c r="O190" s="101"/>
      <c r="P190" s="101"/>
      <c r="Q190" s="101"/>
      <c r="R190" s="33"/>
      <c r="S190" s="33"/>
    </row>
    <row r="191" spans="1:252" ht="26.25">
      <c r="A191" s="95"/>
      <c r="B191" s="95"/>
      <c r="C191" s="95"/>
      <c r="D191" s="95"/>
      <c r="E191" s="95"/>
      <c r="F191" s="95"/>
      <c r="G191" s="95"/>
      <c r="H191" s="95"/>
      <c r="I191" s="97"/>
      <c r="J191" s="96"/>
      <c r="K191" s="97"/>
      <c r="L191" s="97"/>
      <c r="M191" s="95"/>
      <c r="N191" s="95"/>
      <c r="O191" s="95"/>
      <c r="P191" s="95"/>
      <c r="Q191" s="95"/>
      <c r="R191" s="33"/>
      <c r="S191" s="33"/>
    </row>
    <row r="192" spans="1:252" ht="26.25">
      <c r="A192" s="95"/>
      <c r="B192" s="95"/>
      <c r="C192" s="95"/>
      <c r="D192" s="95"/>
      <c r="E192" s="95"/>
      <c r="F192" s="95"/>
      <c r="G192" s="95"/>
      <c r="H192" s="95"/>
      <c r="I192" s="97"/>
      <c r="J192" s="96"/>
      <c r="K192" s="97"/>
      <c r="L192" s="97"/>
      <c r="M192" s="95"/>
      <c r="N192" s="95"/>
      <c r="O192" s="95"/>
      <c r="P192" s="95"/>
      <c r="Q192" s="95"/>
      <c r="R192" s="33"/>
      <c r="S192" s="33"/>
    </row>
    <row r="193" spans="1:19" ht="26.25">
      <c r="A193" s="95" t="s">
        <v>37</v>
      </c>
      <c r="B193" s="95"/>
      <c r="C193" s="95"/>
      <c r="D193" s="95"/>
      <c r="E193" s="95"/>
      <c r="F193" s="95"/>
      <c r="G193" s="95"/>
      <c r="H193" s="95"/>
      <c r="I193" s="97"/>
      <c r="J193" s="96"/>
      <c r="K193" s="97"/>
      <c r="L193" s="97"/>
      <c r="M193" s="101"/>
      <c r="N193" s="101"/>
      <c r="O193" s="101"/>
      <c r="P193" s="101"/>
      <c r="Q193" s="101"/>
      <c r="R193" s="33"/>
      <c r="S193" s="33"/>
    </row>
    <row r="194" spans="1:19" ht="26.25">
      <c r="A194" s="95"/>
      <c r="B194" s="95"/>
      <c r="C194" s="95"/>
      <c r="D194" s="95"/>
      <c r="E194" s="95"/>
      <c r="F194" s="95"/>
      <c r="G194" s="95"/>
      <c r="H194" s="95"/>
      <c r="I194" s="97"/>
      <c r="J194" s="96"/>
      <c r="K194" s="97"/>
      <c r="L194" s="97"/>
      <c r="M194" s="95"/>
      <c r="N194" s="95"/>
      <c r="O194" s="95"/>
      <c r="P194" s="95"/>
      <c r="Q194" s="95"/>
      <c r="R194" s="33"/>
      <c r="S194" s="33"/>
    </row>
    <row r="195" spans="1:19" ht="26.25">
      <c r="A195" s="95"/>
      <c r="B195" s="95"/>
      <c r="C195" s="95"/>
      <c r="D195" s="95"/>
      <c r="E195" s="95"/>
      <c r="F195" s="95"/>
      <c r="G195" s="95"/>
      <c r="H195" s="95"/>
      <c r="I195" s="97"/>
      <c r="J195" s="97"/>
      <c r="K195" s="97"/>
      <c r="L195" s="97"/>
      <c r="M195" s="95"/>
      <c r="N195" s="95"/>
      <c r="O195" s="95"/>
      <c r="P195" s="95"/>
      <c r="Q195" s="95"/>
      <c r="R195" s="33"/>
      <c r="S195" s="33"/>
    </row>
    <row r="196" spans="1:19" ht="26.25">
      <c r="A196" s="102"/>
      <c r="B196" s="103"/>
      <c r="C196" s="104"/>
      <c r="D196" s="102"/>
      <c r="E196" s="104"/>
      <c r="F196" s="104"/>
      <c r="G196" s="104"/>
      <c r="H196" s="104"/>
      <c r="I196" s="97"/>
      <c r="J196" s="97"/>
      <c r="K196" s="97"/>
      <c r="L196" s="97"/>
      <c r="M196" s="104"/>
      <c r="N196" s="104"/>
      <c r="O196" s="104"/>
      <c r="P196" s="104"/>
      <c r="Q196" s="104"/>
      <c r="R196" s="33"/>
      <c r="S196" s="33"/>
    </row>
    <row r="197" spans="1:19" ht="26.25">
      <c r="A197" s="95"/>
      <c r="B197" s="95"/>
      <c r="C197" s="95"/>
      <c r="D197" s="95"/>
      <c r="E197" s="95"/>
      <c r="F197" s="95"/>
      <c r="G197" s="95"/>
      <c r="H197" s="95"/>
      <c r="I197" s="97"/>
      <c r="J197" s="97"/>
      <c r="K197" s="97"/>
      <c r="L197" s="97"/>
      <c r="M197" s="95"/>
      <c r="N197" s="95"/>
      <c r="O197" s="95"/>
      <c r="P197" s="95"/>
      <c r="Q197" s="95"/>
      <c r="R197" s="33"/>
      <c r="S197" s="33"/>
    </row>
    <row r="198" spans="1:19" ht="26.25">
      <c r="A198" s="95"/>
      <c r="B198" s="95"/>
      <c r="C198" s="95"/>
      <c r="D198" s="95"/>
      <c r="E198" s="95"/>
      <c r="F198" s="95"/>
      <c r="G198" s="95"/>
      <c r="H198" s="95"/>
      <c r="I198" s="97"/>
      <c r="J198" s="97"/>
      <c r="K198" s="97"/>
      <c r="L198" s="97"/>
      <c r="M198" s="95"/>
      <c r="N198" s="95"/>
      <c r="O198" s="95"/>
      <c r="P198" s="95"/>
      <c r="Q198" s="95"/>
      <c r="R198" s="33"/>
      <c r="S198" s="33"/>
    </row>
    <row r="199" spans="1:19" ht="26.25">
      <c r="A199" s="102"/>
      <c r="B199" s="32"/>
      <c r="C199" s="105"/>
      <c r="D199" s="105"/>
      <c r="E199" s="105"/>
      <c r="F199" s="105"/>
      <c r="G199" s="105"/>
      <c r="H199" s="105"/>
      <c r="I199" s="34"/>
      <c r="J199" s="34"/>
      <c r="K199" s="34"/>
      <c r="L199" s="34"/>
      <c r="M199" s="105"/>
      <c r="N199" s="105"/>
      <c r="O199" s="105"/>
      <c r="P199" s="105"/>
      <c r="Q199" s="105"/>
      <c r="R199" s="33"/>
      <c r="S199" s="33"/>
    </row>
    <row r="200" spans="1:19" ht="20.25">
      <c r="A200" s="25"/>
      <c r="B200" s="23"/>
      <c r="C200" s="26"/>
      <c r="D200" s="26"/>
      <c r="E200" s="26"/>
      <c r="F200" s="26"/>
      <c r="G200" s="26"/>
      <c r="H200" s="26"/>
      <c r="I200" s="24"/>
      <c r="J200" s="24"/>
      <c r="K200" s="24"/>
      <c r="L200" s="24"/>
      <c r="M200" s="26"/>
      <c r="N200" s="26"/>
      <c r="O200" s="26"/>
      <c r="P200" s="26"/>
      <c r="Q200" s="26"/>
      <c r="R200" s="22"/>
      <c r="S200" s="22"/>
    </row>
    <row r="201" spans="1:19" ht="20.25">
      <c r="A201" s="27"/>
      <c r="B201" s="28"/>
      <c r="C201" s="29"/>
      <c r="D201" s="29"/>
      <c r="E201" s="29"/>
      <c r="F201" s="29"/>
      <c r="G201" s="29"/>
      <c r="H201" s="29"/>
      <c r="I201" s="30"/>
      <c r="J201" s="30"/>
      <c r="K201" s="30"/>
      <c r="L201" s="30"/>
      <c r="M201" s="29"/>
      <c r="N201" s="29"/>
      <c r="O201" s="29"/>
      <c r="P201" s="29"/>
      <c r="Q201" s="29"/>
      <c r="R201" s="29"/>
      <c r="S201" s="29"/>
    </row>
  </sheetData>
  <mergeCells count="40">
    <mergeCell ref="M39:P39"/>
    <mergeCell ref="M150:P150"/>
    <mergeCell ref="C13:S13"/>
    <mergeCell ref="Q14:Q15"/>
    <mergeCell ref="P14:P16"/>
    <mergeCell ref="N15:O15"/>
    <mergeCell ref="M15:M16"/>
    <mergeCell ref="B14:O14"/>
    <mergeCell ref="G15:H15"/>
    <mergeCell ref="B15:B16"/>
    <mergeCell ref="L15:L16"/>
    <mergeCell ref="K15:K16"/>
    <mergeCell ref="J15:J16"/>
    <mergeCell ref="D15:E15"/>
    <mergeCell ref="C15:C16"/>
    <mergeCell ref="A183:B183"/>
    <mergeCell ref="I15:I16"/>
    <mergeCell ref="F15:F16"/>
    <mergeCell ref="C39:H39"/>
    <mergeCell ref="A39:B39"/>
    <mergeCell ref="A14:A16"/>
    <mergeCell ref="A150:B150"/>
    <mergeCell ref="C150:H150"/>
    <mergeCell ref="A110:B110"/>
    <mergeCell ref="A173:B173"/>
    <mergeCell ref="C173:H173"/>
    <mergeCell ref="A182:G182"/>
    <mergeCell ref="B179:C179"/>
    <mergeCell ref="A172:B172"/>
    <mergeCell ref="C172:H172"/>
    <mergeCell ref="A159:B159"/>
    <mergeCell ref="M173:P173"/>
    <mergeCell ref="A78:B78"/>
    <mergeCell ref="C78:H78"/>
    <mergeCell ref="M78:P78"/>
    <mergeCell ref="C110:H110"/>
    <mergeCell ref="M110:P110"/>
    <mergeCell ref="M172:P172"/>
    <mergeCell ref="C159:H159"/>
    <mergeCell ref="M159:P159"/>
  </mergeCells>
  <phoneticPr fontId="2" type="noConversion"/>
  <pageMargins left="0.51181102362204722" right="0.19685039370078741" top="0.47244094488188981" bottom="0.15748031496062992" header="0.35433070866141736" footer="0.23622047244094491"/>
  <pageSetup paperSize="9" scale="27" fitToHeight="3" orientation="landscape" r:id="rId1"/>
  <headerFooter alignWithMargins="0"/>
  <rowBreaks count="2" manualBreakCount="2">
    <brk id="30" max="15" man="1"/>
    <brk id="47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>
      <selection sqref="A1:O25"/>
    </sheetView>
  </sheetViews>
  <sheetFormatPr defaultRowHeight="12.75"/>
  <cols>
    <col min="1" max="1" width="11.28515625" customWidth="1"/>
    <col min="5" max="5" width="14.5703125" customWidth="1"/>
    <col min="8" max="8" width="10.85546875" customWidth="1"/>
    <col min="10" max="10" width="9" customWidth="1"/>
    <col min="11" max="11" width="14.42578125" customWidth="1"/>
    <col min="12" max="12" width="13.28515625" customWidth="1"/>
    <col min="13" max="13" width="11.85546875" customWidth="1"/>
    <col min="15" max="15" width="18.28515625" customWidth="1"/>
  </cols>
  <sheetData>
    <row r="1" spans="1:15">
      <c r="A1" s="194" t="s">
        <v>4</v>
      </c>
      <c r="B1" s="194" t="s">
        <v>5</v>
      </c>
      <c r="C1" s="194" t="s">
        <v>6</v>
      </c>
      <c r="D1" s="195" t="s">
        <v>7</v>
      </c>
      <c r="E1" s="195"/>
      <c r="F1" s="195"/>
      <c r="G1" s="195"/>
      <c r="H1" s="195"/>
      <c r="I1" s="195"/>
      <c r="J1" s="195"/>
      <c r="K1" s="195"/>
      <c r="L1" s="195"/>
      <c r="M1" s="195"/>
      <c r="N1" s="194" t="s">
        <v>8</v>
      </c>
      <c r="O1" s="194" t="s">
        <v>9</v>
      </c>
    </row>
    <row r="2" spans="1:15" ht="50.25" customHeight="1">
      <c r="A2" s="194"/>
      <c r="B2" s="194"/>
      <c r="C2" s="194"/>
      <c r="D2" s="194" t="s">
        <v>11</v>
      </c>
      <c r="E2" s="194" t="s">
        <v>12</v>
      </c>
      <c r="F2" s="195" t="s">
        <v>13</v>
      </c>
      <c r="G2" s="195"/>
      <c r="H2" s="194" t="s">
        <v>16</v>
      </c>
      <c r="I2" s="194" t="s">
        <v>17</v>
      </c>
      <c r="J2" s="194"/>
      <c r="K2" s="194" t="s">
        <v>19</v>
      </c>
      <c r="L2" s="194" t="s">
        <v>20</v>
      </c>
      <c r="M2" s="194"/>
      <c r="N2" s="194"/>
      <c r="O2" s="194"/>
    </row>
    <row r="3" spans="1:15" ht="107.25" customHeight="1">
      <c r="A3" s="194"/>
      <c r="B3" s="194"/>
      <c r="C3" s="194"/>
      <c r="D3" s="194"/>
      <c r="E3" s="194"/>
      <c r="F3" s="3" t="s">
        <v>14</v>
      </c>
      <c r="G3" s="3" t="s">
        <v>15</v>
      </c>
      <c r="H3" s="194"/>
      <c r="I3" s="3" t="s">
        <v>18</v>
      </c>
      <c r="J3" s="3" t="s">
        <v>15</v>
      </c>
      <c r="K3" s="195"/>
      <c r="L3" s="3" t="s">
        <v>22</v>
      </c>
      <c r="M3" s="3" t="s">
        <v>21</v>
      </c>
      <c r="N3" s="194"/>
      <c r="O3" s="4" t="s">
        <v>10</v>
      </c>
    </row>
    <row r="4" spans="1: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20" spans="1:1" ht="15">
      <c r="A20" s="1" t="s">
        <v>24</v>
      </c>
    </row>
    <row r="21" spans="1:1" ht="15">
      <c r="A21" s="1" t="s">
        <v>23</v>
      </c>
    </row>
    <row r="22" spans="1:1" ht="15">
      <c r="A22" s="1" t="s">
        <v>25</v>
      </c>
    </row>
  </sheetData>
  <mergeCells count="13">
    <mergeCell ref="A1:A3"/>
    <mergeCell ref="B1:B3"/>
    <mergeCell ref="C1:C3"/>
    <mergeCell ref="D1:M1"/>
    <mergeCell ref="N1:N3"/>
    <mergeCell ref="O1:O2"/>
    <mergeCell ref="D2:D3"/>
    <mergeCell ref="E2:E3"/>
    <mergeCell ref="F2:G2"/>
    <mergeCell ref="H2:H3"/>
    <mergeCell ref="I2:J2"/>
    <mergeCell ref="K2:K3"/>
    <mergeCell ref="L2:M2"/>
  </mergeCells>
  <phoneticPr fontId="2" type="noConversion"/>
  <pageMargins left="0.75" right="0.75" top="1" bottom="1" header="0.5" footer="0.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6" t="s">
        <v>29</v>
      </c>
      <c r="C1" s="7"/>
      <c r="D1" s="12"/>
      <c r="E1" s="12"/>
    </row>
    <row r="2" spans="2:5">
      <c r="B2" s="6" t="s">
        <v>30</v>
      </c>
      <c r="C2" s="7"/>
      <c r="D2" s="12"/>
      <c r="E2" s="12"/>
    </row>
    <row r="3" spans="2:5">
      <c r="B3" s="8"/>
      <c r="C3" s="8"/>
      <c r="D3" s="13"/>
      <c r="E3" s="13"/>
    </row>
    <row r="4" spans="2:5" ht="38.25">
      <c r="B4" s="9" t="s">
        <v>31</v>
      </c>
      <c r="C4" s="8"/>
      <c r="D4" s="13"/>
      <c r="E4" s="13"/>
    </row>
    <row r="5" spans="2:5">
      <c r="B5" s="8"/>
      <c r="C5" s="8"/>
      <c r="D5" s="13"/>
      <c r="E5" s="13"/>
    </row>
    <row r="6" spans="2:5" ht="25.5">
      <c r="B6" s="6" t="s">
        <v>32</v>
      </c>
      <c r="C6" s="7"/>
      <c r="D6" s="12"/>
      <c r="E6" s="14" t="s">
        <v>33</v>
      </c>
    </row>
    <row r="7" spans="2:5" ht="13.5" thickBot="1">
      <c r="B7" s="8"/>
      <c r="C7" s="8"/>
      <c r="D7" s="13"/>
      <c r="E7" s="13"/>
    </row>
    <row r="8" spans="2:5" ht="39" thickBot="1">
      <c r="B8" s="10" t="s">
        <v>34</v>
      </c>
      <c r="C8" s="11"/>
      <c r="D8" s="15"/>
      <c r="E8" s="16">
        <v>3</v>
      </c>
    </row>
    <row r="9" spans="2:5">
      <c r="B9" s="8"/>
      <c r="C9" s="8"/>
      <c r="D9" s="13"/>
      <c r="E9" s="13"/>
    </row>
    <row r="10" spans="2:5">
      <c r="B10" s="8"/>
      <c r="C10" s="8"/>
      <c r="D10" s="13"/>
      <c r="E10" s="1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Отчет о совместимости</vt:lpstr>
      <vt:lpstr>Лист1!Область_печати</vt:lpstr>
    </vt:vector>
  </TitlesOfParts>
  <Company>SamLab.ws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Чагорова Ю.А.</cp:lastModifiedBy>
  <cp:lastPrinted>2021-06-24T11:43:47Z</cp:lastPrinted>
  <dcterms:created xsi:type="dcterms:W3CDTF">2012-09-26T07:30:41Z</dcterms:created>
  <dcterms:modified xsi:type="dcterms:W3CDTF">2021-07-02T06:11:47Z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