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287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58" i="1"/>
</calcChain>
</file>

<file path=xl/sharedStrings.xml><?xml version="1.0" encoding="utf-8"?>
<sst xmlns="http://schemas.openxmlformats.org/spreadsheetml/2006/main" count="244" uniqueCount="171">
  <si>
    <t>Приложение 2  к приказу ФСТ РФ</t>
  </si>
  <si>
    <t>от 24 октября 2014 г. № 1831-э</t>
  </si>
  <si>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</si>
  <si>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</si>
  <si>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организациями, регулирование деятельности которых осуществляется</t>
  </si>
  <si>
    <t>методом долгосрочной индексации необходимой валовой выручки</t>
  </si>
  <si>
    <t>2020 год</t>
  </si>
  <si>
    <t>Наименование организации: ЗАО "Пензенская горэлектросеть"</t>
  </si>
  <si>
    <t>ИНН:</t>
  </si>
  <si>
    <t>5836601606</t>
  </si>
  <si>
    <t>КПП:</t>
  </si>
  <si>
    <t>583601001</t>
  </si>
  <si>
    <t>Долгосрочный период регулирования: 2020 - 2024 гг.</t>
  </si>
  <si>
    <t>№ п/п</t>
  </si>
  <si>
    <t>Показатель</t>
  </si>
  <si>
    <t>Ед. изм.</t>
  </si>
  <si>
    <t>Примечание ***</t>
  </si>
  <si>
    <t>план *</t>
  </si>
  <si>
    <t>факт **</t>
  </si>
  <si>
    <t>I</t>
  </si>
  <si>
    <t>Структура затрат</t>
  </si>
  <si>
    <t>х</t>
  </si>
  <si>
    <t>1</t>
  </si>
  <si>
    <t>Необходимая валовая выручка на содержание</t>
  </si>
  <si>
    <t>тыс. руб.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</si>
  <si>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</si>
  <si>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</si>
  <si>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</si>
  <si>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</si>
  <si>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</si>
  <si>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</si>
  <si>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</si>
  <si>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</si>
  <si>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</si>
  <si>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r>
      <t xml:space="preserve">в том числе на работы и услуги производственного характера </t>
    </r>
    <r>
      <rPr>
        <sz val="7"/>
        <rFont val="Times New Roman"/>
        <family val="1"/>
        <charset val="204"/>
      </rPr>
      <t>(в том числе услуги сторонних организаций по содержанию сетей и распределительных устройств)</t>
    </r>
  </si>
  <si>
    <t>Отклонения возникли в связи со снижением цены договора на оказание работ (услуг) из-за проведения конкурсных процедур по выбору сторонних организаций для выполнения работ (услуг)</t>
  </si>
  <si>
    <t>1.1.1.3.1</t>
  </si>
  <si>
    <t>в том числе на ремонт</t>
  </si>
  <si>
    <t>1.1.2</t>
  </si>
  <si>
    <t>Фонд оплаты труда</t>
  </si>
  <si>
    <t>1.1.2.1</t>
  </si>
  <si>
    <t>1.1.3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</si>
  <si>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</si>
  <si>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</si>
  <si>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</si>
  <si>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Отклонения сязаны с  начислением единовременных выплат к отпуску в фонде оплаты труда из себестоимости, при планировании расходов данные затраты были учтены в прочих расходах из валовой прибыли</t>
  </si>
  <si>
    <t>1.1.3.2</t>
  </si>
  <si>
    <t>в том числе транспортные услуги</t>
  </si>
  <si>
    <t>1.1.3.3</t>
  </si>
  <si>
    <t>в том числе прочие расходы (с расшифровкой)****</t>
  </si>
  <si>
    <t>расходы на э/энергию на хоз нужды</t>
  </si>
  <si>
    <t>Снижение объемов потребления произошло из-за ситуации с пандемией коронавируса и введения режима нерабочих дней</t>
  </si>
  <si>
    <t>услуги связи</t>
  </si>
  <si>
    <t>Снижение расходов произошло из-за ситуации с пандемией коронавируса и введения режима нерабочих дней</t>
  </si>
  <si>
    <t>расходы на услуги вневедомственной охраны,  коммунального хозяйства и охранной сигнализации</t>
  </si>
  <si>
    <t>расходы на юридические и информационные услуги</t>
  </si>
  <si>
    <t>расходы на аудиторские и консультационные услуги</t>
  </si>
  <si>
    <t xml:space="preserve">расходы на командировки </t>
  </si>
  <si>
    <t>Снижение расходов произошло из-за ситуации с пандемией коронавируса</t>
  </si>
  <si>
    <t>расходы на подготовку кадров</t>
  </si>
  <si>
    <t>расходы на обеспечение нормальных условий труда и мер по технике безопасности</t>
  </si>
  <si>
    <t>расходы на страхование</t>
  </si>
  <si>
    <t>Отклонения возникли в связи уменьшением суммы по  договорам добровольного страхования автотранспорта из-за прекращения действия договоров финансовой аренды (лизинга)</t>
  </si>
  <si>
    <t>регистрация прав собственности и установление охранных зон</t>
  </si>
  <si>
    <t>обслуживание программных продуктов</t>
  </si>
  <si>
    <t>медосмотр</t>
  </si>
  <si>
    <t>другие прочие расходы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</si>
  <si>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</si>
  <si>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</si>
  <si>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</si>
  <si>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</si>
  <si>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Отклонения возникли в связи с расходами на судебные издержки,  штрафы, убытки прошлых лет и т.д., которые не были учтены в плане на долгосрочный период регулирования</t>
  </si>
  <si>
    <t>1.2</t>
  </si>
  <si>
    <t>Неподконтрольные расходы, включенные в НВВ, всего</t>
  </si>
  <si>
    <t>1.2.1</t>
  </si>
  <si>
    <t>Оплата услуг ОАО "ФСК ЕЭС"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</si>
  <si>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</si>
  <si>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</si>
  <si>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</si>
  <si>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</si>
  <si>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Отклонния возникли из-за учета в плане отчетного года расходов на арендную плату только в рамере амортизации и налогов. Фактические расходы начислены в соответствии с условиями действующих догоговоров.</t>
  </si>
  <si>
    <t>1.2.4</t>
  </si>
  <si>
    <t>отчисления на социальные нужды</t>
  </si>
  <si>
    <t>1.2.5</t>
  </si>
  <si>
    <t>расходы на возврат и обслуживание долгосрочных заемных средств, направляемых на финансирование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</si>
  <si>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</si>
  <si>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</si>
  <si>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</si>
  <si>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</si>
  <si>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</si>
  <si>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</si>
  <si>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Фактическое значение определено в соответствии с нормами налогового законодательства РФ</t>
  </si>
  <si>
    <t>1.2.9</t>
  </si>
  <si>
    <t>прочие налоги</t>
  </si>
  <si>
    <t>1.2.10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</si>
  <si>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</si>
  <si>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Отклонения связаны со строительством энергетических объектов, в основном в связи с  технологическими присоединениями льготных категорий заявителей с мощностью до  150 кВт</t>
  </si>
  <si>
    <t>1.2.10.1</t>
  </si>
  <si>
    <t>Справочно: "Количество льготных технологических присоединений"</t>
  </si>
  <si>
    <t>ед.</t>
  </si>
  <si>
    <t>1.2.11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</si>
  <si>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</si>
  <si>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1.2.12</t>
  </si>
  <si>
    <t>прочие неподконтрольные расходы (с расшифровкой)</t>
  </si>
  <si>
    <t>теплоэнергия на хозяйственные нужды</t>
  </si>
  <si>
    <t>расходы на возврат и обслуживание  заемных средств</t>
  </si>
  <si>
    <t xml:space="preserve">Отклонения возникли в связи с внесением изменений в МУ 98-э, данные расходы относятся к неподконтрольным расходам, в плане не были утверждены </t>
  </si>
  <si>
    <t>1.3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</si>
  <si>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</si>
  <si>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</si>
  <si>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Справочно: расходы на ремонт, всего (пункт 1.1.1.2 + пункт 1.1.2.1 + пункт 1.1.3.1)</t>
  </si>
  <si>
    <t>III</t>
  </si>
  <si>
    <t>Необходимая валовая выручка на оплату технологического расхода (потерь) электроэнергии</t>
  </si>
  <si>
    <t xml:space="preserve">Отклонения связаны с уменьшением объема потерь э/э, в связи с реализацией мероприятий по их снижению </t>
  </si>
  <si>
    <t>Справочно:
Объем технологических потерь</t>
  </si>
  <si>
    <t>МВт∙ч</t>
  </si>
  <si>
    <t>Снижение объемов технологического расхода электроэнергии связано с внедрением Автоматизированной системы сбора информации, монтажа приборов учета сбора информации с более высоким классом точности, выноса приборов учета на границе раздела в точках присоединения.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</si>
  <si>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</si>
  <si>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>тыс. руб./МВтч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</si>
  <si>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</si>
  <si>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</si>
  <si>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</si>
  <si>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</si>
  <si>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</si>
  <si>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</si>
  <si>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</si>
  <si>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2.1</t>
  </si>
  <si>
    <t>в том числе трансформаторная мощность подстанций на ВН уровне напряжения</t>
  </si>
  <si>
    <t>2.2</t>
  </si>
  <si>
    <t>в том числе трансформаторная мощность подстанций на СН2 уровне напряжения</t>
  </si>
  <si>
    <t>3</t>
  </si>
  <si>
    <t>Количество условных единиц по линиям электропередач, всего******</t>
  </si>
  <si>
    <t>у.е.</t>
  </si>
  <si>
    <t>3.1</t>
  </si>
  <si>
    <t>в том числе количество условных единиц по линиям электропередач на ВН уровне напряжения</t>
  </si>
  <si>
    <t>3.2</t>
  </si>
  <si>
    <t>в том числе количество условных единиц по линиям электропередач на СН2 уровне напряжения</t>
  </si>
  <si>
    <t>3.3</t>
  </si>
  <si>
    <t>в том числе количество условных единиц по линиям электропередач на НН уровне напряжения</t>
  </si>
  <si>
    <t>4</t>
  </si>
  <si>
    <t>Количество условных единиц по подстанциям, всего******</t>
  </si>
  <si>
    <t>4.1</t>
  </si>
  <si>
    <t>в том числе количество условных единиц по подстанциям на ВН уровне напряжения</t>
  </si>
  <si>
    <t>4.2</t>
  </si>
  <si>
    <t>в том числе количество условных единиц по подстанциям на СН2 уровне напряжения</t>
  </si>
  <si>
    <t>5</t>
  </si>
  <si>
    <t>Длина линий электропередач, всего</t>
  </si>
  <si>
    <t>км</t>
  </si>
  <si>
    <t>5.1</t>
  </si>
  <si>
    <t>в том числе длина линий электропередач на ВН уровне напряжения</t>
  </si>
  <si>
    <t>5.2</t>
  </si>
  <si>
    <t>в том числе длина линий электропередач на СН2 уровне напряжения</t>
  </si>
  <si>
    <t>5.3</t>
  </si>
  <si>
    <t>в том числе длина линий электропередач на НН уровне напряжения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</si>
  <si>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</si>
  <si>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</si>
  <si>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</si>
  <si>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</si>
  <si>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электросетевого комплекса на конец года</t>
  </si>
  <si>
    <t xml:space="preserve">Отклонения связаны с  количеством обращений  заявителей (льготников) для технологического присоединения к эл/сетям для строительства новых объектов электросетевого хозяйства </t>
  </si>
  <si>
    <t>7.1</t>
  </si>
  <si>
    <t>в том числе за счет платы за технологическое присоединение</t>
  </si>
  <si>
    <t>-</t>
  </si>
  <si>
    <t>8</t>
  </si>
  <si>
    <t>норматив технологического расхода (потерь) электрической энергии, установленный Минэнерго России *****</t>
  </si>
  <si>
    <r>
      <t>_____</t>
    </r>
    <r>
      <rPr>
        <sz val="8"/>
        <rFont val="Times New Roman"/>
        <family val="1"/>
        <charset val="204"/>
      </rPr>
      <t>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</si>
  <si>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_____</t>
    </r>
    <r>
      <rPr>
        <sz val="8"/>
        <rFont val="Times New Roman"/>
        <family val="1"/>
        <charset val="204"/>
      </rPr>
      <t>**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</si>
  <si>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_____</t>
    </r>
    <r>
      <rPr>
        <sz val="8"/>
        <rFont val="Times New Roman"/>
        <family val="1"/>
        <charset val="204"/>
      </rPr>
      <t>***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</si>
  <si>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_____</t>
    </r>
    <r>
      <rPr>
        <sz val="8"/>
        <rFont val="Times New Roman"/>
        <family val="1"/>
        <charset val="204"/>
      </rPr>
      <t>****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</si>
  <si>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_____</t>
    </r>
    <r>
      <rPr>
        <sz val="8"/>
        <rFont val="Times New Roman"/>
        <family val="1"/>
        <charset val="204"/>
      </rPr>
      <t>*****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</si>
  <si>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r>
      <t>_____</t>
    </r>
    <r>
      <rPr>
        <sz val="8"/>
        <rFont val="Times New Roman"/>
        <family val="1"/>
        <charset val="204"/>
      </rPr>
      <t>****** Факт указан по состоянию  на 31 декабря отчетного года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</si>
</sst>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.5"/>
      <name val="Times New Roman"/>
      <family val="1"/>
      <charset val="204"/>
    </font>
    <font>
      <b/>
      <sz val="10.5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7"/>
      <name val="Times New Roman"/>
      <family val="1"/>
      <charset val="204"/>
    </font>
    <font>
      <sz val="10.5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sz val="6"/>
      <name val="Times New Roman"/>
      <family val="1"/>
      <charset val="204"/>
    </font>
    <font>
      <sz val="8"/>
      <color indexed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" fontId="13" fillId="2" borderId="0" applyBorder="0">
      <alignment horizontal="right"/>
    </xf>
    <xf numFmtId="0" fontId="14" fillId="0" borderId="0"/>
  </cellStyleXfs>
  <cellXfs count="143">
    <xf numFmtId="0" fontId="0" fillId="0" borderId="0" xfId="0"/>
    <xf numFmtId="0" fontId="1" fillId="0" borderId="0" xfId="0" applyFont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Border="1" applyAlignment="1"/>
    <xf numFmtId="0" fontId="5" fillId="0" borderId="0" xfId="0" applyFont="1" applyFill="1" applyBorder="1" applyAlignment="1"/>
    <xf numFmtId="49" fontId="5" fillId="0" borderId="1" xfId="0" applyNumberFormat="1" applyFont="1" applyBorder="1" applyAlignment="1">
      <alignment horizontal="left"/>
    </xf>
    <xf numFmtId="0" fontId="5" fillId="0" borderId="1" xfId="0" applyNumberFormat="1" applyFont="1" applyBorder="1" applyAlignment="1">
      <alignment horizontal="left"/>
    </xf>
    <xf numFmtId="0" fontId="5" fillId="0" borderId="0" xfId="0" applyFont="1" applyFill="1" applyAlignment="1">
      <alignment horizontal="center" vertical="center" wrapText="1"/>
    </xf>
    <xf numFmtId="49" fontId="5" fillId="0" borderId="2" xfId="0" applyNumberFormat="1" applyFont="1" applyBorder="1" applyAlignment="1">
      <alignment horizontal="left"/>
    </xf>
    <xf numFmtId="0" fontId="5" fillId="0" borderId="2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3" fontId="5" fillId="0" borderId="0" xfId="0" applyNumberFormat="1" applyFont="1" applyFill="1" applyAlignment="1">
      <alignment horizontal="center" vertical="center" wrapText="1"/>
    </xf>
    <xf numFmtId="1" fontId="6" fillId="0" borderId="0" xfId="0" applyNumberFormat="1" applyFont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justify" vertical="center" wrapText="1"/>
    </xf>
    <xf numFmtId="0" fontId="6" fillId="0" borderId="15" xfId="0" applyFont="1" applyBorder="1" applyAlignment="1">
      <alignment horizontal="center" vertical="center" wrapText="1"/>
    </xf>
    <xf numFmtId="49" fontId="6" fillId="0" borderId="16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7" xfId="0" applyFont="1" applyBorder="1" applyAlignment="1">
      <alignment horizontal="justify" vertical="center" wrapText="1"/>
    </xf>
    <xf numFmtId="3" fontId="6" fillId="0" borderId="18" xfId="0" applyNumberFormat="1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3" fontId="6" fillId="0" borderId="0" xfId="0" applyNumberFormat="1" applyFont="1" applyBorder="1" applyAlignment="1">
      <alignment horizontal="center" vertical="center" wrapText="1"/>
    </xf>
    <xf numFmtId="164" fontId="6" fillId="0" borderId="0" xfId="0" applyNumberFormat="1" applyFont="1"/>
    <xf numFmtId="49" fontId="6" fillId="0" borderId="20" xfId="0" applyNumberFormat="1" applyFont="1" applyBorder="1" applyAlignment="1">
      <alignment horizontal="center" vertical="center"/>
    </xf>
    <xf numFmtId="49" fontId="6" fillId="0" borderId="21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1" xfId="0" applyFont="1" applyBorder="1" applyAlignment="1">
      <alignment horizontal="justify" vertical="center" wrapText="1"/>
    </xf>
    <xf numFmtId="3" fontId="6" fillId="0" borderId="22" xfId="0" applyNumberFormat="1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3" fontId="8" fillId="0" borderId="0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1" fontId="6" fillId="0" borderId="10" xfId="0" applyNumberFormat="1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1" fontId="8" fillId="0" borderId="0" xfId="0" applyNumberFormat="1" applyFont="1" applyBorder="1" applyAlignment="1">
      <alignment horizontal="center" vertical="center" wrapText="1"/>
    </xf>
    <xf numFmtId="3" fontId="6" fillId="0" borderId="24" xfId="0" applyNumberFormat="1" applyFont="1" applyFill="1" applyBorder="1" applyAlignment="1">
      <alignment horizontal="center" vertical="center" wrapText="1"/>
    </xf>
    <xf numFmtId="0" fontId="9" fillId="0" borderId="19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8" fillId="0" borderId="19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 wrapText="1"/>
    </xf>
    <xf numFmtId="164" fontId="11" fillId="0" borderId="0" xfId="0" applyNumberFormat="1" applyFont="1"/>
    <xf numFmtId="1" fontId="11" fillId="0" borderId="10" xfId="0" applyNumberFormat="1" applyFont="1" applyFill="1" applyBorder="1" applyAlignment="1">
      <alignment horizontal="center" vertical="center" wrapText="1"/>
    </xf>
    <xf numFmtId="1" fontId="11" fillId="0" borderId="12" xfId="0" applyNumberFormat="1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left" vertical="center" wrapText="1"/>
    </xf>
    <xf numFmtId="3" fontId="6" fillId="0" borderId="12" xfId="0" applyNumberFormat="1" applyFont="1" applyFill="1" applyBorder="1" applyAlignment="1">
      <alignment horizontal="center" vertical="center" wrapText="1"/>
    </xf>
    <xf numFmtId="3" fontId="11" fillId="0" borderId="12" xfId="0" applyNumberFormat="1" applyFont="1" applyFill="1" applyBorder="1" applyAlignment="1">
      <alignment horizontal="center" vertical="center" wrapText="1"/>
    </xf>
    <xf numFmtId="49" fontId="6" fillId="0" borderId="25" xfId="0" applyNumberFormat="1" applyFont="1" applyBorder="1" applyAlignment="1">
      <alignment horizontal="center" vertical="center"/>
    </xf>
    <xf numFmtId="0" fontId="12" fillId="0" borderId="17" xfId="0" applyFont="1" applyBorder="1" applyAlignment="1">
      <alignment horizontal="left" vertical="center" wrapText="1" indent="1"/>
    </xf>
    <xf numFmtId="0" fontId="12" fillId="0" borderId="12" xfId="0" applyFont="1" applyBorder="1" applyAlignment="1">
      <alignment horizontal="center" vertical="center"/>
    </xf>
    <xf numFmtId="3" fontId="12" fillId="0" borderId="24" xfId="1" applyNumberFormat="1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left" vertical="center" wrapText="1" indent="1"/>
    </xf>
    <xf numFmtId="0" fontId="6" fillId="0" borderId="26" xfId="0" applyFont="1" applyBorder="1" applyAlignment="1">
      <alignment horizontal="center" vertical="center"/>
    </xf>
    <xf numFmtId="0" fontId="12" fillId="0" borderId="17" xfId="2" applyFont="1" applyFill="1" applyBorder="1" applyAlignment="1">
      <alignment horizontal="left" vertical="center" wrapText="1" indent="1"/>
    </xf>
    <xf numFmtId="0" fontId="12" fillId="0" borderId="12" xfId="2" applyFont="1" applyFill="1" applyBorder="1" applyAlignment="1">
      <alignment vertical="center" wrapText="1"/>
    </xf>
    <xf numFmtId="0" fontId="6" fillId="0" borderId="24" xfId="0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25" xfId="0" applyNumberFormat="1" applyFont="1" applyBorder="1" applyAlignment="1">
      <alignment horizontal="center" vertical="center"/>
    </xf>
    <xf numFmtId="0" fontId="8" fillId="0" borderId="19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15" xfId="0" applyFont="1" applyBorder="1" applyAlignment="1">
      <alignment vertical="center" wrapText="1"/>
    </xf>
    <xf numFmtId="1" fontId="6" fillId="0" borderId="12" xfId="0" applyNumberFormat="1" applyFont="1" applyFill="1" applyBorder="1" applyAlignment="1">
      <alignment horizontal="center" vertical="center" wrapText="1"/>
    </xf>
    <xf numFmtId="49" fontId="6" fillId="0" borderId="28" xfId="0" applyNumberFormat="1" applyFont="1" applyBorder="1" applyAlignment="1">
      <alignment horizontal="center" vertical="center"/>
    </xf>
    <xf numFmtId="49" fontId="6" fillId="0" borderId="29" xfId="0" applyNumberFormat="1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9" xfId="0" applyFont="1" applyBorder="1" applyAlignment="1">
      <alignment horizontal="justify" vertical="center" wrapText="1"/>
    </xf>
    <xf numFmtId="1" fontId="6" fillId="0" borderId="30" xfId="0" applyNumberFormat="1" applyFont="1" applyFill="1" applyBorder="1" applyAlignment="1">
      <alignment horizontal="center" vertical="center" wrapText="1"/>
    </xf>
    <xf numFmtId="0" fontId="9" fillId="0" borderId="3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justify" vertical="center" wrapText="1"/>
    </xf>
    <xf numFmtId="3" fontId="11" fillId="0" borderId="10" xfId="0" applyNumberFormat="1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justify" vertical="center" wrapText="1"/>
    </xf>
    <xf numFmtId="0" fontId="11" fillId="0" borderId="12" xfId="0" applyFont="1" applyFill="1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5" xfId="0" applyFont="1" applyFill="1" applyBorder="1" applyAlignment="1">
      <alignment vertical="center" wrapText="1"/>
    </xf>
    <xf numFmtId="0" fontId="8" fillId="0" borderId="13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 indent="1"/>
    </xf>
    <xf numFmtId="0" fontId="1" fillId="0" borderId="12" xfId="0" applyFont="1" applyBorder="1" applyAlignment="1">
      <alignment horizontal="center" vertical="center"/>
    </xf>
    <xf numFmtId="3" fontId="1" fillId="0" borderId="12" xfId="0" applyNumberFormat="1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165" fontId="6" fillId="0" borderId="12" xfId="0" applyNumberFormat="1" applyFont="1" applyFill="1" applyBorder="1" applyAlignment="1">
      <alignment horizontal="center" vertical="center" wrapText="1"/>
    </xf>
    <xf numFmtId="49" fontId="6" fillId="0" borderId="14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justify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4" fontId="9" fillId="0" borderId="0" xfId="0" applyNumberFormat="1" applyFont="1" applyBorder="1" applyAlignment="1">
      <alignment horizontal="left" vertical="center" wrapText="1"/>
    </xf>
    <xf numFmtId="2" fontId="6" fillId="0" borderId="0" xfId="0" applyNumberFormat="1" applyFont="1" applyAlignment="1">
      <alignment horizontal="center"/>
    </xf>
    <xf numFmtId="4" fontId="6" fillId="0" borderId="12" xfId="0" applyNumberFormat="1" applyFont="1" applyFill="1" applyBorder="1" applyAlignment="1">
      <alignment horizontal="center" vertical="center" wrapText="1"/>
    </xf>
    <xf numFmtId="2" fontId="6" fillId="0" borderId="12" xfId="0" applyNumberFormat="1" applyFont="1" applyFill="1" applyBorder="1" applyAlignment="1">
      <alignment horizontal="center" vertical="center" wrapText="1"/>
    </xf>
    <xf numFmtId="0" fontId="8" fillId="0" borderId="13" xfId="0" applyFont="1" applyBorder="1" applyAlignment="1">
      <alignment vertical="center" wrapText="1"/>
    </xf>
    <xf numFmtId="49" fontId="6" fillId="0" borderId="32" xfId="0" applyNumberFormat="1" applyFont="1" applyBorder="1" applyAlignment="1">
      <alignment horizontal="center" vertical="center"/>
    </xf>
    <xf numFmtId="49" fontId="6" fillId="0" borderId="33" xfId="0" applyNumberFormat="1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3" xfId="0" applyFont="1" applyBorder="1" applyAlignment="1">
      <alignment horizontal="justify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16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</cellXfs>
  <cellStyles count="3">
    <cellStyle name="Обычный" xfId="0" builtinId="0"/>
    <cellStyle name="Обычный 2" xfId="2"/>
    <cellStyle name="Формула_GRES.2007.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93"/>
  <sheetViews>
    <sheetView tabSelected="1" workbookViewId="0">
      <selection activeCell="M11" sqref="M11"/>
    </sheetView>
  </sheetViews>
  <sheetFormatPr defaultColWidth="0.85546875" defaultRowHeight="15"/>
  <cols>
    <col min="1" max="1" width="3.28515625" style="11" customWidth="1"/>
    <col min="2" max="2" width="1.5703125" style="11" customWidth="1"/>
    <col min="3" max="3" width="4" style="11" customWidth="1"/>
    <col min="4" max="4" width="0.7109375" style="11" customWidth="1"/>
    <col min="5" max="5" width="52.140625" style="11" customWidth="1"/>
    <col min="6" max="6" width="9.42578125" style="11" customWidth="1"/>
    <col min="7" max="7" width="9.7109375" style="17" customWidth="1"/>
    <col min="8" max="8" width="10.5703125" style="17" customWidth="1"/>
    <col min="9" max="9" width="48" style="11" customWidth="1"/>
    <col min="10" max="11" width="1.42578125" style="11" customWidth="1"/>
    <col min="12" max="12" width="1.42578125" style="10" customWidth="1"/>
    <col min="13" max="17" width="1.42578125" style="11" customWidth="1"/>
    <col min="18" max="18" width="1.42578125" style="10" customWidth="1"/>
    <col min="19" max="40" width="1.42578125" style="11" customWidth="1"/>
    <col min="41" max="123" width="1" style="11" customWidth="1"/>
    <col min="124" max="16384" width="0.85546875" style="11"/>
  </cols>
  <sheetData>
    <row r="1" spans="1:18" s="1" customFormat="1" ht="12.75">
      <c r="G1" s="2"/>
      <c r="H1" s="2"/>
      <c r="I1" s="1" t="s">
        <v>0</v>
      </c>
      <c r="L1" s="3"/>
      <c r="R1" s="3"/>
    </row>
    <row r="2" spans="1:18" s="1" customFormat="1" ht="12.75">
      <c r="G2" s="2"/>
      <c r="H2" s="2"/>
      <c r="I2" s="1" t="s">
        <v>1</v>
      </c>
      <c r="L2" s="3"/>
      <c r="R2" s="3"/>
    </row>
    <row r="4" spans="1:18" s="7" customFormat="1" ht="15.75">
      <c r="A4" s="4" t="s">
        <v>2</v>
      </c>
      <c r="B4" s="4"/>
      <c r="C4" s="4"/>
      <c r="D4" s="4"/>
      <c r="E4" s="4"/>
      <c r="F4" s="4"/>
      <c r="G4" s="4"/>
      <c r="H4" s="4"/>
      <c r="I4" s="4"/>
      <c r="J4" s="5"/>
      <c r="K4" s="5"/>
      <c r="L4" s="6"/>
      <c r="R4" s="6"/>
    </row>
    <row r="5" spans="1:18" s="7" customFormat="1" ht="15.75">
      <c r="A5" s="4" t="s">
        <v>3</v>
      </c>
      <c r="B5" s="4"/>
      <c r="C5" s="4"/>
      <c r="D5" s="4"/>
      <c r="E5" s="4"/>
      <c r="F5" s="4"/>
      <c r="G5" s="4"/>
      <c r="H5" s="4"/>
      <c r="I5" s="4"/>
      <c r="J5" s="5"/>
      <c r="K5" s="5"/>
      <c r="L5" s="6"/>
      <c r="R5" s="6"/>
    </row>
    <row r="6" spans="1:18" s="7" customFormat="1" ht="15.75">
      <c r="A6" s="4" t="s">
        <v>4</v>
      </c>
      <c r="B6" s="4"/>
      <c r="C6" s="4"/>
      <c r="D6" s="4"/>
      <c r="E6" s="4"/>
      <c r="F6" s="4"/>
      <c r="G6" s="4"/>
      <c r="H6" s="4"/>
      <c r="I6" s="4"/>
      <c r="J6" s="5"/>
      <c r="K6" s="5"/>
      <c r="L6" s="6"/>
      <c r="R6" s="6"/>
    </row>
    <row r="7" spans="1:18" s="7" customFormat="1" ht="15.75">
      <c r="A7" s="4" t="s">
        <v>5</v>
      </c>
      <c r="B7" s="4"/>
      <c r="C7" s="4"/>
      <c r="D7" s="4"/>
      <c r="E7" s="4"/>
      <c r="F7" s="4"/>
      <c r="G7" s="4"/>
      <c r="H7" s="4"/>
      <c r="I7" s="4"/>
      <c r="J7" s="5"/>
      <c r="K7" s="5"/>
      <c r="L7" s="6"/>
      <c r="R7" s="6"/>
    </row>
    <row r="8" spans="1:18">
      <c r="A8" s="8" t="s">
        <v>6</v>
      </c>
      <c r="B8" s="8"/>
      <c r="C8" s="8"/>
      <c r="D8" s="8"/>
      <c r="E8" s="8"/>
      <c r="F8" s="8"/>
      <c r="G8" s="8"/>
      <c r="H8" s="8"/>
      <c r="I8" s="8"/>
      <c r="J8" s="9"/>
      <c r="K8" s="9"/>
    </row>
    <row r="9" spans="1:18">
      <c r="B9" s="12" t="s">
        <v>7</v>
      </c>
      <c r="C9" s="12"/>
      <c r="F9" s="13"/>
      <c r="G9" s="14"/>
      <c r="H9" s="14"/>
    </row>
    <row r="10" spans="1:18">
      <c r="B10" s="12" t="s">
        <v>8</v>
      </c>
      <c r="C10" s="12"/>
      <c r="D10" s="15" t="s">
        <v>9</v>
      </c>
      <c r="E10" s="16"/>
      <c r="F10" s="16"/>
    </row>
    <row r="11" spans="1:18">
      <c r="B11" s="12" t="s">
        <v>10</v>
      </c>
      <c r="C11" s="12"/>
      <c r="D11" s="18" t="s">
        <v>11</v>
      </c>
      <c r="E11" s="19"/>
      <c r="F11" s="19"/>
    </row>
    <row r="12" spans="1:18">
      <c r="B12" s="20" t="s">
        <v>12</v>
      </c>
      <c r="C12" s="20"/>
      <c r="D12" s="21"/>
      <c r="E12" s="21"/>
      <c r="F12" s="21"/>
    </row>
    <row r="13" spans="1:18" ht="15.75" thickBot="1">
      <c r="G13" s="22"/>
      <c r="H13" s="22"/>
      <c r="L13" s="23"/>
      <c r="R13" s="23"/>
    </row>
    <row r="14" spans="1:18" s="32" customFormat="1" ht="13.5">
      <c r="A14" s="24" t="s">
        <v>13</v>
      </c>
      <c r="B14" s="25"/>
      <c r="C14" s="25"/>
      <c r="D14" s="26" t="s">
        <v>14</v>
      </c>
      <c r="E14" s="25"/>
      <c r="F14" s="27" t="s">
        <v>15</v>
      </c>
      <c r="G14" s="28">
        <v>2020</v>
      </c>
      <c r="H14" s="28"/>
      <c r="I14" s="29" t="s">
        <v>16</v>
      </c>
      <c r="J14" s="30"/>
      <c r="K14" s="30"/>
      <c r="L14" s="31"/>
      <c r="R14" s="31"/>
    </row>
    <row r="15" spans="1:18" s="32" customFormat="1" ht="13.5">
      <c r="A15" s="33"/>
      <c r="B15" s="34"/>
      <c r="C15" s="34"/>
      <c r="D15" s="35"/>
      <c r="E15" s="34"/>
      <c r="F15" s="36"/>
      <c r="G15" s="37" t="s">
        <v>17</v>
      </c>
      <c r="H15" s="37" t="s">
        <v>18</v>
      </c>
      <c r="I15" s="38"/>
      <c r="J15" s="30"/>
      <c r="K15" s="30"/>
      <c r="L15" s="31"/>
      <c r="R15" s="31"/>
    </row>
    <row r="16" spans="1:18" s="32" customFormat="1" ht="13.5">
      <c r="A16" s="39" t="s">
        <v>19</v>
      </c>
      <c r="B16" s="40"/>
      <c r="C16" s="40"/>
      <c r="D16" s="41"/>
      <c r="E16" s="42" t="s">
        <v>20</v>
      </c>
      <c r="F16" s="41" t="s">
        <v>21</v>
      </c>
      <c r="G16" s="37" t="s">
        <v>21</v>
      </c>
      <c r="H16" s="37" t="s">
        <v>21</v>
      </c>
      <c r="I16" s="43" t="s">
        <v>21</v>
      </c>
      <c r="J16" s="30"/>
      <c r="K16" s="30"/>
      <c r="L16" s="31"/>
      <c r="R16" s="31"/>
    </row>
    <row r="17" spans="1:18" s="32" customFormat="1" ht="14.25" thickBot="1">
      <c r="A17" s="44" t="s">
        <v>22</v>
      </c>
      <c r="B17" s="45"/>
      <c r="C17" s="45"/>
      <c r="D17" s="46"/>
      <c r="E17" s="47" t="s">
        <v>23</v>
      </c>
      <c r="F17" s="46" t="s">
        <v>24</v>
      </c>
      <c r="G17" s="48">
        <v>689061.13968140574</v>
      </c>
      <c r="H17" s="48">
        <v>725500.09857600811</v>
      </c>
      <c r="I17" s="49"/>
      <c r="J17" s="50"/>
      <c r="K17" s="51"/>
      <c r="L17" s="51"/>
      <c r="M17" s="52"/>
      <c r="R17" s="23"/>
    </row>
    <row r="18" spans="1:18" s="32" customFormat="1" ht="14.25" thickBot="1">
      <c r="A18" s="53" t="s">
        <v>25</v>
      </c>
      <c r="B18" s="54"/>
      <c r="C18" s="54"/>
      <c r="D18" s="55"/>
      <c r="E18" s="56" t="s">
        <v>26</v>
      </c>
      <c r="F18" s="55" t="s">
        <v>24</v>
      </c>
      <c r="G18" s="57">
        <v>375105.99968140578</v>
      </c>
      <c r="H18" s="57">
        <v>379193.76498814236</v>
      </c>
      <c r="I18" s="58"/>
      <c r="J18" s="59"/>
      <c r="K18" s="60"/>
      <c r="L18" s="60"/>
      <c r="M18" s="52"/>
      <c r="R18" s="23"/>
    </row>
    <row r="19" spans="1:18" s="32" customFormat="1" ht="13.5">
      <c r="A19" s="61" t="s">
        <v>27</v>
      </c>
      <c r="B19" s="62"/>
      <c r="C19" s="62"/>
      <c r="D19" s="63"/>
      <c r="E19" s="64" t="s">
        <v>28</v>
      </c>
      <c r="F19" s="63" t="s">
        <v>24</v>
      </c>
      <c r="G19" s="65">
        <v>61314.6</v>
      </c>
      <c r="H19" s="65">
        <v>54257.799999999996</v>
      </c>
      <c r="I19" s="66"/>
      <c r="J19" s="67"/>
      <c r="K19" s="68"/>
      <c r="L19" s="68"/>
      <c r="M19" s="52"/>
      <c r="R19" s="23"/>
    </row>
    <row r="20" spans="1:18" s="32" customFormat="1" ht="27">
      <c r="A20" s="39" t="s">
        <v>29</v>
      </c>
      <c r="B20" s="40"/>
      <c r="C20" s="40"/>
      <c r="D20" s="41"/>
      <c r="E20" s="42" t="s">
        <v>30</v>
      </c>
      <c r="F20" s="41" t="s">
        <v>24</v>
      </c>
      <c r="G20" s="69">
        <v>25720.42</v>
      </c>
      <c r="H20" s="69">
        <v>22947.200000000001</v>
      </c>
      <c r="I20" s="70"/>
      <c r="J20" s="71"/>
      <c r="K20" s="23"/>
      <c r="L20" s="23"/>
      <c r="M20" s="52"/>
      <c r="R20" s="23"/>
    </row>
    <row r="21" spans="1:18" s="32" customFormat="1" ht="13.5">
      <c r="A21" s="39" t="s">
        <v>31</v>
      </c>
      <c r="B21" s="40"/>
      <c r="C21" s="40"/>
      <c r="D21" s="41"/>
      <c r="E21" s="42" t="s">
        <v>32</v>
      </c>
      <c r="F21" s="41" t="s">
        <v>24</v>
      </c>
      <c r="G21" s="69">
        <v>31677.7</v>
      </c>
      <c r="H21" s="69">
        <v>28037.289999999997</v>
      </c>
      <c r="I21" s="72"/>
      <c r="J21" s="73"/>
      <c r="K21" s="73"/>
      <c r="L21" s="23"/>
      <c r="M21" s="52"/>
      <c r="R21" s="23"/>
    </row>
    <row r="22" spans="1:18" s="32" customFormat="1" ht="37.5">
      <c r="A22" s="39" t="s">
        <v>33</v>
      </c>
      <c r="B22" s="40"/>
      <c r="C22" s="40"/>
      <c r="D22" s="41"/>
      <c r="E22" s="42" t="s">
        <v>34</v>
      </c>
      <c r="F22" s="41" t="s">
        <v>24</v>
      </c>
      <c r="G22" s="69">
        <v>3916.48</v>
      </c>
      <c r="H22" s="69">
        <v>3273.31</v>
      </c>
      <c r="I22" s="74" t="s">
        <v>35</v>
      </c>
      <c r="J22" s="59"/>
      <c r="K22" s="75"/>
      <c r="L22" s="23"/>
      <c r="M22" s="76"/>
      <c r="R22" s="23"/>
    </row>
    <row r="23" spans="1:18" s="32" customFormat="1" ht="13.5">
      <c r="A23" s="39" t="s">
        <v>36</v>
      </c>
      <c r="B23" s="40"/>
      <c r="C23" s="40"/>
      <c r="D23" s="41"/>
      <c r="E23" s="42" t="s">
        <v>37</v>
      </c>
      <c r="F23" s="41" t="s">
        <v>24</v>
      </c>
      <c r="G23" s="77"/>
      <c r="H23" s="78"/>
      <c r="I23" s="79"/>
      <c r="J23" s="67"/>
      <c r="K23" s="67"/>
      <c r="L23" s="23"/>
      <c r="M23" s="52"/>
      <c r="R23" s="23"/>
    </row>
    <row r="24" spans="1:18" s="32" customFormat="1" ht="13.5">
      <c r="A24" s="39" t="s">
        <v>38</v>
      </c>
      <c r="B24" s="40"/>
      <c r="C24" s="40"/>
      <c r="D24" s="41"/>
      <c r="E24" s="42" t="s">
        <v>39</v>
      </c>
      <c r="F24" s="41" t="s">
        <v>24</v>
      </c>
      <c r="G24" s="80">
        <v>264061.95</v>
      </c>
      <c r="H24" s="80">
        <v>286850.73</v>
      </c>
      <c r="I24" s="74"/>
      <c r="J24" s="59"/>
      <c r="K24" s="59"/>
      <c r="L24" s="23"/>
      <c r="M24" s="52"/>
      <c r="R24" s="23"/>
    </row>
    <row r="25" spans="1:18" s="32" customFormat="1" ht="13.5">
      <c r="A25" s="39" t="s">
        <v>40</v>
      </c>
      <c r="B25" s="40"/>
      <c r="C25" s="40"/>
      <c r="D25" s="41"/>
      <c r="E25" s="42" t="s">
        <v>37</v>
      </c>
      <c r="F25" s="41" t="s">
        <v>24</v>
      </c>
      <c r="G25" s="81"/>
      <c r="H25" s="78"/>
      <c r="I25" s="79"/>
      <c r="J25" s="67"/>
      <c r="K25" s="67"/>
      <c r="L25" s="23"/>
      <c r="M25" s="52"/>
      <c r="R25" s="23"/>
    </row>
    <row r="26" spans="1:18" s="32" customFormat="1" ht="13.5">
      <c r="A26" s="39" t="s">
        <v>41</v>
      </c>
      <c r="B26" s="40"/>
      <c r="C26" s="40"/>
      <c r="D26" s="41"/>
      <c r="E26" s="42" t="s">
        <v>42</v>
      </c>
      <c r="F26" s="41" t="s">
        <v>24</v>
      </c>
      <c r="G26" s="80">
        <v>48558.990075045818</v>
      </c>
      <c r="H26" s="80">
        <v>33902.914988142373</v>
      </c>
      <c r="I26" s="79"/>
      <c r="J26" s="67"/>
      <c r="K26" s="67"/>
      <c r="L26" s="23"/>
      <c r="M26" s="76"/>
      <c r="R26" s="23"/>
    </row>
    <row r="27" spans="1:18" s="32" customFormat="1" ht="45">
      <c r="A27" s="39" t="s">
        <v>43</v>
      </c>
      <c r="B27" s="40"/>
      <c r="C27" s="40"/>
      <c r="D27" s="41"/>
      <c r="E27" s="42" t="s">
        <v>44</v>
      </c>
      <c r="F27" s="41" t="s">
        <v>24</v>
      </c>
      <c r="G27" s="80">
        <v>14010.32039364</v>
      </c>
      <c r="H27" s="80">
        <v>4131.99</v>
      </c>
      <c r="I27" s="74" t="s">
        <v>45</v>
      </c>
      <c r="J27" s="59"/>
      <c r="K27" s="59"/>
      <c r="L27" s="23"/>
      <c r="M27" s="76"/>
      <c r="R27" s="23"/>
    </row>
    <row r="28" spans="1:18" s="32" customFormat="1" ht="13.5">
      <c r="A28" s="39" t="s">
        <v>46</v>
      </c>
      <c r="B28" s="40"/>
      <c r="C28" s="40"/>
      <c r="D28" s="41"/>
      <c r="E28" s="42" t="s">
        <v>47</v>
      </c>
      <c r="F28" s="41" t="s">
        <v>24</v>
      </c>
      <c r="G28" s="81"/>
      <c r="H28" s="78"/>
      <c r="I28" s="79"/>
      <c r="J28" s="67"/>
      <c r="K28" s="67"/>
      <c r="L28" s="23"/>
      <c r="M28" s="52"/>
      <c r="R28" s="23"/>
    </row>
    <row r="29" spans="1:18" s="32" customFormat="1" ht="13.5">
      <c r="A29" s="39" t="s">
        <v>48</v>
      </c>
      <c r="B29" s="40"/>
      <c r="C29" s="40"/>
      <c r="D29" s="46"/>
      <c r="E29" s="47" t="s">
        <v>49</v>
      </c>
      <c r="F29" s="41" t="s">
        <v>24</v>
      </c>
      <c r="G29" s="80">
        <v>34548.669681405816</v>
      </c>
      <c r="H29" s="80">
        <v>29770.924988142375</v>
      </c>
      <c r="I29" s="79"/>
      <c r="J29" s="67"/>
      <c r="K29" s="67"/>
      <c r="L29" s="23"/>
      <c r="M29" s="52"/>
      <c r="R29" s="23"/>
    </row>
    <row r="30" spans="1:18" s="32" customFormat="1" ht="22.5">
      <c r="A30" s="39"/>
      <c r="B30" s="40"/>
      <c r="C30" s="82"/>
      <c r="D30" s="46"/>
      <c r="E30" s="83" t="s">
        <v>50</v>
      </c>
      <c r="F30" s="84" t="s">
        <v>24</v>
      </c>
      <c r="G30" s="85">
        <v>4503.97</v>
      </c>
      <c r="H30" s="85">
        <v>3277.85</v>
      </c>
      <c r="I30" s="72" t="s">
        <v>51</v>
      </c>
      <c r="J30" s="59"/>
      <c r="K30" s="59"/>
      <c r="L30" s="23"/>
      <c r="M30" s="76"/>
      <c r="R30" s="23"/>
    </row>
    <row r="31" spans="1:18" s="32" customFormat="1" ht="22.5">
      <c r="A31" s="39"/>
      <c r="B31" s="40"/>
      <c r="C31" s="82"/>
      <c r="D31" s="41"/>
      <c r="E31" s="86" t="s">
        <v>52</v>
      </c>
      <c r="F31" s="41" t="s">
        <v>24</v>
      </c>
      <c r="G31" s="85">
        <v>3142.77</v>
      </c>
      <c r="H31" s="85">
        <v>2619.41</v>
      </c>
      <c r="I31" s="72" t="s">
        <v>53</v>
      </c>
      <c r="J31" s="59"/>
      <c r="K31" s="59"/>
      <c r="L31" s="23"/>
      <c r="M31" s="76"/>
      <c r="R31" s="23"/>
    </row>
    <row r="32" spans="1:18" s="32" customFormat="1" ht="24">
      <c r="A32" s="39"/>
      <c r="B32" s="40"/>
      <c r="C32" s="82"/>
      <c r="D32" s="87"/>
      <c r="E32" s="86" t="s">
        <v>54</v>
      </c>
      <c r="F32" s="41" t="s">
        <v>24</v>
      </c>
      <c r="G32" s="85">
        <v>4425.04</v>
      </c>
      <c r="H32" s="85">
        <v>4089.57</v>
      </c>
      <c r="I32" s="79"/>
      <c r="J32" s="67"/>
      <c r="K32" s="67"/>
      <c r="L32" s="23"/>
      <c r="M32" s="52"/>
      <c r="R32" s="23"/>
    </row>
    <row r="33" spans="1:18" s="32" customFormat="1" ht="13.5">
      <c r="A33" s="39"/>
      <c r="B33" s="40"/>
      <c r="C33" s="82"/>
      <c r="D33" s="41"/>
      <c r="E33" s="86" t="s">
        <v>55</v>
      </c>
      <c r="F33" s="41" t="s">
        <v>24</v>
      </c>
      <c r="G33" s="85">
        <v>824.18</v>
      </c>
      <c r="H33" s="85">
        <v>760.96</v>
      </c>
      <c r="I33" s="74"/>
      <c r="J33" s="59"/>
      <c r="K33" s="59"/>
      <c r="L33" s="23"/>
      <c r="M33" s="52"/>
      <c r="R33" s="23"/>
    </row>
    <row r="34" spans="1:18" s="32" customFormat="1" ht="13.5">
      <c r="A34" s="39"/>
      <c r="B34" s="40"/>
      <c r="C34" s="82"/>
      <c r="D34" s="46"/>
      <c r="E34" s="88" t="s">
        <v>56</v>
      </c>
      <c r="F34" s="41" t="s">
        <v>24</v>
      </c>
      <c r="G34" s="85">
        <v>150.61000000000001</v>
      </c>
      <c r="H34" s="85">
        <v>143.88999999999999</v>
      </c>
      <c r="I34" s="74"/>
      <c r="J34" s="59"/>
      <c r="K34" s="59"/>
      <c r="L34" s="23"/>
      <c r="M34" s="52"/>
      <c r="R34" s="23"/>
    </row>
    <row r="35" spans="1:18" s="32" customFormat="1" ht="22.5">
      <c r="A35" s="39"/>
      <c r="B35" s="40"/>
      <c r="C35" s="82"/>
      <c r="D35" s="89"/>
      <c r="E35" s="86" t="s">
        <v>57</v>
      </c>
      <c r="F35" s="90" t="s">
        <v>24</v>
      </c>
      <c r="G35" s="85">
        <v>713.07</v>
      </c>
      <c r="H35" s="85">
        <v>241.34</v>
      </c>
      <c r="I35" s="74" t="s">
        <v>58</v>
      </c>
      <c r="J35" s="59"/>
      <c r="K35" s="67"/>
      <c r="L35" s="23"/>
      <c r="M35" s="76"/>
      <c r="R35" s="23"/>
    </row>
    <row r="36" spans="1:18" s="32" customFormat="1" ht="13.5">
      <c r="A36" s="39"/>
      <c r="B36" s="40"/>
      <c r="C36" s="82"/>
      <c r="D36" s="41"/>
      <c r="E36" s="86" t="s">
        <v>59</v>
      </c>
      <c r="F36" s="90" t="s">
        <v>24</v>
      </c>
      <c r="G36" s="85">
        <v>629.80999999999995</v>
      </c>
      <c r="H36" s="85">
        <v>689.96</v>
      </c>
      <c r="I36" s="74"/>
      <c r="J36" s="59"/>
      <c r="K36" s="59"/>
      <c r="L36" s="23"/>
      <c r="M36" s="52"/>
      <c r="R36" s="23"/>
    </row>
    <row r="37" spans="1:18" s="32" customFormat="1" ht="24">
      <c r="A37" s="39"/>
      <c r="B37" s="40"/>
      <c r="C37" s="82"/>
      <c r="D37" s="41"/>
      <c r="E37" s="86" t="s">
        <v>60</v>
      </c>
      <c r="F37" s="90" t="s">
        <v>24</v>
      </c>
      <c r="G37" s="85">
        <v>9479.06</v>
      </c>
      <c r="H37" s="85">
        <v>8845.69</v>
      </c>
      <c r="I37" s="74"/>
      <c r="J37" s="59"/>
      <c r="K37" s="59"/>
      <c r="L37" s="23"/>
      <c r="M37" s="52"/>
      <c r="R37" s="23"/>
    </row>
    <row r="38" spans="1:18" s="32" customFormat="1" ht="33.75">
      <c r="A38" s="39"/>
      <c r="B38" s="40"/>
      <c r="C38" s="82"/>
      <c r="D38" s="46"/>
      <c r="E38" s="88" t="s">
        <v>61</v>
      </c>
      <c r="F38" s="90" t="s">
        <v>24</v>
      </c>
      <c r="G38" s="85">
        <v>2012.17</v>
      </c>
      <c r="H38" s="85">
        <v>1596.06</v>
      </c>
      <c r="I38" s="74" t="s">
        <v>62</v>
      </c>
      <c r="J38" s="59"/>
      <c r="K38" s="59"/>
      <c r="L38" s="23"/>
      <c r="M38" s="76"/>
      <c r="R38" s="23"/>
    </row>
    <row r="39" spans="1:18" s="32" customFormat="1" ht="17.25" customHeight="1">
      <c r="A39" s="91"/>
      <c r="B39" s="92"/>
      <c r="C39" s="93"/>
      <c r="D39" s="46"/>
      <c r="E39" s="88" t="s">
        <v>63</v>
      </c>
      <c r="F39" s="90" t="s">
        <v>24</v>
      </c>
      <c r="G39" s="85">
        <v>1813.7338574999999</v>
      </c>
      <c r="H39" s="85">
        <v>1138.1111079469788</v>
      </c>
      <c r="I39" s="94" t="s">
        <v>35</v>
      </c>
      <c r="J39" s="59"/>
      <c r="K39" s="59"/>
      <c r="L39" s="23"/>
      <c r="M39" s="76"/>
      <c r="R39" s="23"/>
    </row>
    <row r="40" spans="1:18" s="32" customFormat="1" ht="18.75" customHeight="1">
      <c r="A40" s="91"/>
      <c r="B40" s="92"/>
      <c r="C40" s="93"/>
      <c r="D40" s="46"/>
      <c r="E40" s="88" t="s">
        <v>64</v>
      </c>
      <c r="F40" s="90" t="s">
        <v>24</v>
      </c>
      <c r="G40" s="85">
        <v>916.61877304582003</v>
      </c>
      <c r="H40" s="85">
        <v>767.33015492966729</v>
      </c>
      <c r="I40" s="95"/>
      <c r="J40" s="59"/>
      <c r="K40" s="59"/>
      <c r="L40" s="23"/>
      <c r="M40" s="76"/>
      <c r="R40" s="23"/>
    </row>
    <row r="41" spans="1:18" s="32" customFormat="1" ht="13.5">
      <c r="A41" s="91"/>
      <c r="B41" s="92"/>
      <c r="C41" s="93"/>
      <c r="D41" s="46"/>
      <c r="E41" s="88" t="s">
        <v>65</v>
      </c>
      <c r="F41" s="90" t="s">
        <v>24</v>
      </c>
      <c r="G41" s="85">
        <v>576.76705085999993</v>
      </c>
      <c r="H41" s="85">
        <v>655.1737252657332</v>
      </c>
      <c r="I41" s="96"/>
      <c r="J41" s="59"/>
      <c r="K41" s="59"/>
      <c r="L41" s="23"/>
      <c r="M41" s="52"/>
      <c r="R41" s="23"/>
    </row>
    <row r="42" spans="1:18" s="32" customFormat="1" ht="13.5">
      <c r="A42" s="39"/>
      <c r="B42" s="40"/>
      <c r="C42" s="82"/>
      <c r="D42" s="41"/>
      <c r="E42" s="86" t="s">
        <v>66</v>
      </c>
      <c r="F42" s="90" t="s">
        <v>24</v>
      </c>
      <c r="G42" s="85">
        <v>5360.87</v>
      </c>
      <c r="H42" s="85">
        <v>4945.58</v>
      </c>
      <c r="I42" s="79"/>
      <c r="J42" s="67"/>
      <c r="K42" s="67"/>
      <c r="L42" s="23"/>
      <c r="M42" s="52"/>
      <c r="R42" s="23"/>
    </row>
    <row r="43" spans="1:18" s="32" customFormat="1" ht="27">
      <c r="A43" s="39" t="s">
        <v>67</v>
      </c>
      <c r="B43" s="40"/>
      <c r="C43" s="40"/>
      <c r="D43" s="63"/>
      <c r="E43" s="64" t="s">
        <v>68</v>
      </c>
      <c r="F43" s="41" t="s">
        <v>24</v>
      </c>
      <c r="G43" s="80"/>
      <c r="H43" s="80"/>
      <c r="I43" s="74"/>
      <c r="J43" s="67"/>
      <c r="K43" s="67"/>
      <c r="L43" s="23"/>
      <c r="M43" s="76"/>
      <c r="R43" s="23"/>
    </row>
    <row r="44" spans="1:18" s="32" customFormat="1" ht="33.75">
      <c r="A44" s="39" t="s">
        <v>69</v>
      </c>
      <c r="B44" s="40"/>
      <c r="C44" s="40"/>
      <c r="D44" s="41"/>
      <c r="E44" s="42" t="s">
        <v>70</v>
      </c>
      <c r="F44" s="41" t="s">
        <v>24</v>
      </c>
      <c r="G44" s="97">
        <v>1170.4596063600002</v>
      </c>
      <c r="H44" s="97">
        <v>4182.32</v>
      </c>
      <c r="I44" s="74" t="s">
        <v>71</v>
      </c>
      <c r="J44" s="59"/>
      <c r="K44" s="59"/>
      <c r="L44" s="23"/>
      <c r="M44" s="76"/>
      <c r="R44" s="23"/>
    </row>
    <row r="45" spans="1:18" s="32" customFormat="1" ht="14.25" thickBot="1">
      <c r="A45" s="98" t="s">
        <v>72</v>
      </c>
      <c r="B45" s="99"/>
      <c r="C45" s="99"/>
      <c r="D45" s="100"/>
      <c r="E45" s="101" t="s">
        <v>73</v>
      </c>
      <c r="F45" s="100" t="s">
        <v>24</v>
      </c>
      <c r="G45" s="102">
        <v>274054</v>
      </c>
      <c r="H45" s="102">
        <v>346306.33358786569</v>
      </c>
      <c r="I45" s="103"/>
      <c r="J45" s="67"/>
      <c r="K45" s="67"/>
      <c r="L45" s="23"/>
      <c r="M45" s="52"/>
      <c r="R45" s="23"/>
    </row>
    <row r="46" spans="1:18" s="32" customFormat="1" ht="13.5">
      <c r="A46" s="61" t="s">
        <v>74</v>
      </c>
      <c r="B46" s="62"/>
      <c r="C46" s="62"/>
      <c r="D46" s="63"/>
      <c r="E46" s="104" t="s">
        <v>75</v>
      </c>
      <c r="F46" s="63" t="s">
        <v>24</v>
      </c>
      <c r="G46" s="105"/>
      <c r="H46" s="106"/>
      <c r="I46" s="66"/>
      <c r="J46" s="67"/>
      <c r="K46" s="67"/>
      <c r="L46" s="23"/>
      <c r="M46" s="52"/>
      <c r="R46" s="23"/>
    </row>
    <row r="47" spans="1:18" s="32" customFormat="1" ht="22.5">
      <c r="A47" s="39" t="s">
        <v>76</v>
      </c>
      <c r="B47" s="40"/>
      <c r="C47" s="40"/>
      <c r="D47" s="41"/>
      <c r="E47" s="107" t="s">
        <v>77</v>
      </c>
      <c r="F47" s="41" t="s">
        <v>24</v>
      </c>
      <c r="G47" s="81"/>
      <c r="H47" s="108"/>
      <c r="I47" s="79"/>
      <c r="J47" s="67"/>
      <c r="K47" s="109"/>
      <c r="L47" s="23"/>
      <c r="M47" s="52"/>
      <c r="R47" s="23"/>
    </row>
    <row r="48" spans="1:18" s="32" customFormat="1" ht="45">
      <c r="A48" s="39" t="s">
        <v>78</v>
      </c>
      <c r="B48" s="40"/>
      <c r="C48" s="40"/>
      <c r="D48" s="41"/>
      <c r="E48" s="42" t="s">
        <v>79</v>
      </c>
      <c r="F48" s="41" t="s">
        <v>24</v>
      </c>
      <c r="G48" s="80">
        <v>17741.189999999999</v>
      </c>
      <c r="H48" s="80">
        <v>30225.69</v>
      </c>
      <c r="I48" s="110" t="s">
        <v>80</v>
      </c>
      <c r="J48" s="111"/>
      <c r="K48" s="112"/>
      <c r="L48" s="112"/>
      <c r="M48" s="76"/>
      <c r="R48" s="23"/>
    </row>
    <row r="49" spans="1:18" s="32" customFormat="1" ht="13.5">
      <c r="A49" s="39" t="s">
        <v>81</v>
      </c>
      <c r="B49" s="40"/>
      <c r="C49" s="40"/>
      <c r="D49" s="41"/>
      <c r="E49" s="42" t="s">
        <v>82</v>
      </c>
      <c r="F49" s="41" t="s">
        <v>24</v>
      </c>
      <c r="G49" s="80">
        <v>80004.039999999994</v>
      </c>
      <c r="H49" s="97">
        <v>86415.56</v>
      </c>
      <c r="I49" s="79"/>
      <c r="J49" s="67"/>
      <c r="K49" s="67"/>
      <c r="L49" s="23"/>
      <c r="M49" s="52"/>
      <c r="R49" s="23"/>
    </row>
    <row r="50" spans="1:18" s="32" customFormat="1" ht="40.5">
      <c r="A50" s="39" t="s">
        <v>83</v>
      </c>
      <c r="B50" s="40"/>
      <c r="C50" s="40"/>
      <c r="D50" s="41"/>
      <c r="E50" s="42" t="s">
        <v>84</v>
      </c>
      <c r="F50" s="41" t="s">
        <v>24</v>
      </c>
      <c r="G50" s="81"/>
      <c r="H50" s="97"/>
      <c r="I50" s="74"/>
      <c r="J50" s="67"/>
      <c r="K50" s="67"/>
      <c r="L50" s="23"/>
      <c r="M50" s="52"/>
      <c r="R50" s="23"/>
    </row>
    <row r="51" spans="1:18" s="32" customFormat="1" ht="13.5">
      <c r="A51" s="39" t="s">
        <v>85</v>
      </c>
      <c r="B51" s="40"/>
      <c r="C51" s="40"/>
      <c r="D51" s="41"/>
      <c r="E51" s="42" t="s">
        <v>86</v>
      </c>
      <c r="F51" s="41" t="s">
        <v>24</v>
      </c>
      <c r="G51" s="80">
        <v>95073.14</v>
      </c>
      <c r="H51" s="80">
        <v>82698.11</v>
      </c>
      <c r="I51" s="79"/>
      <c r="J51" s="67"/>
      <c r="K51" s="67"/>
      <c r="L51" s="23"/>
      <c r="M51" s="52"/>
      <c r="R51" s="23"/>
    </row>
    <row r="52" spans="1:18" s="32" customFormat="1" ht="13.5">
      <c r="A52" s="39" t="s">
        <v>87</v>
      </c>
      <c r="B52" s="40"/>
      <c r="C52" s="40"/>
      <c r="D52" s="41"/>
      <c r="E52" s="42" t="s">
        <v>88</v>
      </c>
      <c r="F52" s="41" t="s">
        <v>24</v>
      </c>
      <c r="G52" s="80">
        <v>38221.25</v>
      </c>
      <c r="H52" s="97">
        <v>38221.25</v>
      </c>
      <c r="I52" s="74"/>
      <c r="J52" s="59"/>
      <c r="K52" s="59"/>
      <c r="L52" s="23"/>
      <c r="M52" s="52"/>
      <c r="R52" s="23"/>
    </row>
    <row r="53" spans="1:18" s="32" customFormat="1" ht="13.5">
      <c r="A53" s="39" t="s">
        <v>89</v>
      </c>
      <c r="B53" s="40"/>
      <c r="C53" s="40"/>
      <c r="D53" s="41"/>
      <c r="E53" s="42" t="s">
        <v>90</v>
      </c>
      <c r="F53" s="41" t="s">
        <v>24</v>
      </c>
      <c r="G53" s="80">
        <v>25115.71</v>
      </c>
      <c r="H53" s="80">
        <v>30926.39</v>
      </c>
      <c r="I53" s="94" t="s">
        <v>91</v>
      </c>
      <c r="J53" s="59"/>
      <c r="K53" s="59"/>
      <c r="L53" s="23"/>
      <c r="M53" s="76"/>
      <c r="R53" s="23"/>
    </row>
    <row r="54" spans="1:18" s="32" customFormat="1" ht="13.5">
      <c r="A54" s="39" t="s">
        <v>92</v>
      </c>
      <c r="B54" s="40"/>
      <c r="C54" s="40"/>
      <c r="D54" s="41"/>
      <c r="E54" s="42" t="s">
        <v>93</v>
      </c>
      <c r="F54" s="41" t="s">
        <v>24</v>
      </c>
      <c r="G54" s="80">
        <v>15355.1</v>
      </c>
      <c r="H54" s="80">
        <v>5144.51</v>
      </c>
      <c r="I54" s="113"/>
      <c r="J54" s="59"/>
      <c r="K54" s="59"/>
      <c r="L54" s="23"/>
      <c r="M54" s="76"/>
      <c r="R54" s="23"/>
    </row>
    <row r="55" spans="1:18" s="32" customFormat="1" ht="54">
      <c r="A55" s="39" t="s">
        <v>94</v>
      </c>
      <c r="B55" s="40"/>
      <c r="C55" s="40"/>
      <c r="D55" s="41"/>
      <c r="E55" s="42" t="s">
        <v>95</v>
      </c>
      <c r="F55" s="41" t="s">
        <v>24</v>
      </c>
      <c r="G55" s="80"/>
      <c r="H55" s="97">
        <v>51017.834587865669</v>
      </c>
      <c r="I55" s="114" t="s">
        <v>96</v>
      </c>
      <c r="J55" s="75"/>
      <c r="K55" s="75"/>
      <c r="L55" s="23"/>
      <c r="M55" s="76"/>
      <c r="R55" s="23"/>
    </row>
    <row r="56" spans="1:18" s="32" customFormat="1" ht="27">
      <c r="A56" s="39" t="s">
        <v>97</v>
      </c>
      <c r="B56" s="40"/>
      <c r="C56" s="40"/>
      <c r="D56" s="41"/>
      <c r="E56" s="42" t="s">
        <v>98</v>
      </c>
      <c r="F56" s="41" t="s">
        <v>99</v>
      </c>
      <c r="G56" s="81"/>
      <c r="H56" s="97">
        <v>397</v>
      </c>
      <c r="I56" s="115"/>
      <c r="J56" s="59"/>
      <c r="K56" s="59"/>
      <c r="L56" s="23"/>
      <c r="M56" s="52"/>
      <c r="R56" s="23"/>
    </row>
    <row r="57" spans="1:18" s="32" customFormat="1" ht="33">
      <c r="A57" s="39" t="s">
        <v>100</v>
      </c>
      <c r="B57" s="40"/>
      <c r="C57" s="40"/>
      <c r="D57" s="41"/>
      <c r="E57" s="116" t="s">
        <v>101</v>
      </c>
      <c r="F57" s="41" t="s">
        <v>24</v>
      </c>
      <c r="G57" s="81"/>
      <c r="H57" s="78"/>
      <c r="I57" s="79"/>
      <c r="J57" s="67"/>
      <c r="K57" s="67"/>
      <c r="L57" s="23"/>
      <c r="M57" s="52"/>
      <c r="R57" s="23"/>
    </row>
    <row r="58" spans="1:18" s="32" customFormat="1" ht="13.5">
      <c r="A58" s="39" t="s">
        <v>102</v>
      </c>
      <c r="B58" s="40"/>
      <c r="C58" s="40"/>
      <c r="D58" s="41"/>
      <c r="E58" s="42" t="s">
        <v>103</v>
      </c>
      <c r="F58" s="41" t="s">
        <v>24</v>
      </c>
      <c r="G58" s="80">
        <v>2543.5700000000002</v>
      </c>
      <c r="H58" s="80">
        <f>2067.29+H61</f>
        <v>21656.989000000001</v>
      </c>
      <c r="I58" s="74"/>
      <c r="J58" s="59"/>
      <c r="K58" s="59"/>
      <c r="L58" s="23"/>
      <c r="M58" s="76"/>
      <c r="R58" s="23"/>
    </row>
    <row r="59" spans="1:18" s="32" customFormat="1" ht="13.5">
      <c r="A59" s="91"/>
      <c r="B59" s="92"/>
      <c r="C59" s="92"/>
      <c r="D59" s="41"/>
      <c r="E59" s="42"/>
      <c r="F59" s="41"/>
      <c r="G59" s="80"/>
      <c r="H59" s="80"/>
      <c r="I59" s="74"/>
      <c r="J59" s="59"/>
      <c r="K59" s="59"/>
      <c r="L59" s="23"/>
      <c r="M59" s="76"/>
      <c r="R59" s="23"/>
    </row>
    <row r="60" spans="1:18" s="32" customFormat="1" ht="13.5">
      <c r="A60" s="39"/>
      <c r="B60" s="40"/>
      <c r="C60" s="82"/>
      <c r="D60" s="41"/>
      <c r="E60" s="117" t="s">
        <v>104</v>
      </c>
      <c r="F60" s="118" t="s">
        <v>24</v>
      </c>
      <c r="G60" s="119">
        <v>2543.5700000000002</v>
      </c>
      <c r="H60" s="80">
        <v>2067.29</v>
      </c>
      <c r="I60" s="79"/>
      <c r="J60" s="67"/>
      <c r="K60" s="67"/>
      <c r="L60" s="23"/>
      <c r="M60" s="76"/>
      <c r="R60" s="23"/>
    </row>
    <row r="61" spans="1:18" s="32" customFormat="1" ht="33.75">
      <c r="A61" s="91"/>
      <c r="B61" s="92"/>
      <c r="C61" s="92"/>
      <c r="D61" s="41"/>
      <c r="E61" s="117" t="s">
        <v>105</v>
      </c>
      <c r="F61" s="118" t="s">
        <v>24</v>
      </c>
      <c r="G61" s="119"/>
      <c r="H61" s="97">
        <v>19589.699000000001</v>
      </c>
      <c r="I61" s="74" t="s">
        <v>106</v>
      </c>
      <c r="J61" s="67"/>
      <c r="K61" s="67"/>
      <c r="L61" s="23"/>
      <c r="M61" s="52"/>
      <c r="R61" s="23"/>
    </row>
    <row r="62" spans="1:18" s="32" customFormat="1" ht="40.5">
      <c r="A62" s="39" t="s">
        <v>107</v>
      </c>
      <c r="B62" s="40"/>
      <c r="C62" s="40"/>
      <c r="D62" s="41"/>
      <c r="E62" s="42" t="s">
        <v>108</v>
      </c>
      <c r="F62" s="41" t="s">
        <v>24</v>
      </c>
      <c r="G62" s="80">
        <v>39901.14</v>
      </c>
      <c r="H62" s="78"/>
      <c r="I62" s="79"/>
      <c r="J62" s="67"/>
      <c r="K62" s="67"/>
      <c r="L62" s="23"/>
      <c r="M62" s="52"/>
      <c r="R62" s="23"/>
    </row>
    <row r="63" spans="1:18" s="32" customFormat="1" ht="27">
      <c r="A63" s="39" t="s">
        <v>109</v>
      </c>
      <c r="B63" s="40"/>
      <c r="C63" s="40"/>
      <c r="D63" s="41"/>
      <c r="E63" s="42" t="s">
        <v>110</v>
      </c>
      <c r="F63" s="41" t="s">
        <v>24</v>
      </c>
      <c r="G63" s="80">
        <v>31677.7</v>
      </c>
      <c r="H63" s="80">
        <v>28037.289999999997</v>
      </c>
      <c r="I63" s="79"/>
      <c r="J63" s="67"/>
      <c r="K63" s="67"/>
      <c r="L63" s="23"/>
      <c r="M63" s="52"/>
      <c r="R63" s="23"/>
    </row>
    <row r="64" spans="1:18" s="32" customFormat="1" ht="27">
      <c r="A64" s="39" t="s">
        <v>111</v>
      </c>
      <c r="B64" s="40"/>
      <c r="C64" s="40"/>
      <c r="D64" s="41"/>
      <c r="E64" s="42" t="s">
        <v>112</v>
      </c>
      <c r="F64" s="41" t="s">
        <v>24</v>
      </c>
      <c r="G64" s="80">
        <v>243730.71093608404</v>
      </c>
      <c r="H64" s="97">
        <v>178873.878</v>
      </c>
      <c r="I64" s="74" t="s">
        <v>113</v>
      </c>
      <c r="J64" s="59"/>
      <c r="K64" s="59"/>
      <c r="L64" s="23"/>
      <c r="M64" s="76"/>
      <c r="R64" s="23"/>
    </row>
    <row r="65" spans="1:18" s="32" customFormat="1" ht="56.25">
      <c r="A65" s="39" t="s">
        <v>25</v>
      </c>
      <c r="B65" s="40"/>
      <c r="C65" s="40"/>
      <c r="D65" s="41"/>
      <c r="E65" s="42" t="s">
        <v>114</v>
      </c>
      <c r="F65" s="41" t="s">
        <v>115</v>
      </c>
      <c r="G65" s="80">
        <v>75106.142000000007</v>
      </c>
      <c r="H65" s="80">
        <v>55654.595999999998</v>
      </c>
      <c r="I65" s="74" t="s">
        <v>116</v>
      </c>
      <c r="J65" s="59"/>
      <c r="K65" s="59"/>
      <c r="L65" s="23"/>
      <c r="M65" s="76"/>
      <c r="R65" s="23"/>
    </row>
    <row r="66" spans="1:18" s="32" customFormat="1" ht="54">
      <c r="A66" s="39" t="s">
        <v>72</v>
      </c>
      <c r="B66" s="40"/>
      <c r="C66" s="40"/>
      <c r="D66" s="41"/>
      <c r="E66" s="42" t="s">
        <v>117</v>
      </c>
      <c r="F66" s="120" t="s">
        <v>118</v>
      </c>
      <c r="G66" s="121">
        <v>3.2451501893957491</v>
      </c>
      <c r="H66" s="121">
        <v>3.2140001160012015</v>
      </c>
      <c r="I66" s="79"/>
      <c r="J66" s="67"/>
      <c r="K66" s="67"/>
      <c r="L66" s="23"/>
      <c r="M66" s="52"/>
      <c r="R66" s="23"/>
    </row>
    <row r="67" spans="1:18" s="32" customFormat="1" ht="54">
      <c r="A67" s="122" t="s">
        <v>119</v>
      </c>
      <c r="B67" s="123"/>
      <c r="C67" s="123"/>
      <c r="D67" s="124"/>
      <c r="E67" s="125" t="s">
        <v>120</v>
      </c>
      <c r="F67" s="41" t="s">
        <v>21</v>
      </c>
      <c r="G67" s="37" t="s">
        <v>21</v>
      </c>
      <c r="H67" s="37" t="s">
        <v>21</v>
      </c>
      <c r="I67" s="126" t="s">
        <v>21</v>
      </c>
      <c r="J67" s="127"/>
      <c r="K67" s="127"/>
      <c r="L67" s="23"/>
      <c r="M67" s="52"/>
      <c r="R67" s="23"/>
    </row>
    <row r="68" spans="1:18" s="32" customFormat="1" ht="13.5">
      <c r="A68" s="122" t="s">
        <v>22</v>
      </c>
      <c r="B68" s="123"/>
      <c r="C68" s="123"/>
      <c r="D68" s="124"/>
      <c r="E68" s="125" t="s">
        <v>121</v>
      </c>
      <c r="F68" s="41" t="s">
        <v>122</v>
      </c>
      <c r="G68" s="37">
        <v>48544</v>
      </c>
      <c r="H68" s="80">
        <v>50759</v>
      </c>
      <c r="I68" s="79"/>
      <c r="J68" s="67"/>
      <c r="K68" s="67"/>
      <c r="L68" s="23"/>
      <c r="M68" s="52"/>
      <c r="R68" s="23"/>
    </row>
    <row r="69" spans="1:18" s="32" customFormat="1" ht="13.5">
      <c r="A69" s="122" t="s">
        <v>123</v>
      </c>
      <c r="B69" s="123"/>
      <c r="C69" s="123"/>
      <c r="D69" s="124"/>
      <c r="E69" s="128" t="s">
        <v>124</v>
      </c>
      <c r="F69" s="124" t="s">
        <v>125</v>
      </c>
      <c r="G69" s="37">
        <v>664.98</v>
      </c>
      <c r="H69" s="37">
        <v>701.66099999999994</v>
      </c>
      <c r="I69" s="79"/>
      <c r="J69" s="67"/>
      <c r="K69" s="67"/>
      <c r="L69" s="23"/>
      <c r="M69" s="52"/>
      <c r="R69" s="23"/>
    </row>
    <row r="70" spans="1:18" s="32" customFormat="1" ht="27">
      <c r="A70" s="122" t="s">
        <v>126</v>
      </c>
      <c r="B70" s="123"/>
      <c r="C70" s="123"/>
      <c r="D70" s="124"/>
      <c r="E70" s="125" t="s">
        <v>127</v>
      </c>
      <c r="F70" s="124" t="s">
        <v>125</v>
      </c>
      <c r="G70" s="37">
        <v>32</v>
      </c>
      <c r="H70" s="37">
        <v>32</v>
      </c>
      <c r="I70" s="79"/>
      <c r="J70" s="67"/>
      <c r="K70" s="67"/>
      <c r="L70" s="23"/>
      <c r="M70" s="52"/>
      <c r="R70" s="23"/>
    </row>
    <row r="71" spans="1:18" s="32" customFormat="1" ht="27">
      <c r="A71" s="122" t="s">
        <v>128</v>
      </c>
      <c r="B71" s="123"/>
      <c r="C71" s="123"/>
      <c r="D71" s="124"/>
      <c r="E71" s="125" t="s">
        <v>129</v>
      </c>
      <c r="F71" s="124" t="s">
        <v>125</v>
      </c>
      <c r="G71" s="37">
        <v>632.98</v>
      </c>
      <c r="H71" s="37">
        <v>669.66099999999994</v>
      </c>
      <c r="I71" s="79"/>
      <c r="J71" s="67"/>
      <c r="K71" s="129"/>
      <c r="L71" s="130"/>
      <c r="M71" s="52"/>
      <c r="R71" s="23"/>
    </row>
    <row r="72" spans="1:18" s="32" customFormat="1" ht="27">
      <c r="A72" s="122" t="s">
        <v>130</v>
      </c>
      <c r="B72" s="123"/>
      <c r="C72" s="123"/>
      <c r="D72" s="124"/>
      <c r="E72" s="125" t="s">
        <v>131</v>
      </c>
      <c r="F72" s="124" t="s">
        <v>132</v>
      </c>
      <c r="G72" s="131">
        <v>7410.25</v>
      </c>
      <c r="H72" s="131">
        <v>7827.08</v>
      </c>
      <c r="I72" s="79"/>
      <c r="J72" s="67"/>
      <c r="K72" s="67"/>
      <c r="L72" s="23"/>
      <c r="M72" s="52"/>
      <c r="R72" s="23"/>
    </row>
    <row r="73" spans="1:18" s="32" customFormat="1" ht="27">
      <c r="A73" s="122" t="s">
        <v>133</v>
      </c>
      <c r="B73" s="123"/>
      <c r="C73" s="123"/>
      <c r="D73" s="124"/>
      <c r="E73" s="125" t="s">
        <v>134</v>
      </c>
      <c r="F73" s="124" t="s">
        <v>132</v>
      </c>
      <c r="G73" s="37">
        <v>3.46</v>
      </c>
      <c r="H73" s="37">
        <v>3.46</v>
      </c>
      <c r="I73" s="79"/>
      <c r="J73" s="67"/>
      <c r="K73" s="67"/>
      <c r="L73" s="23"/>
      <c r="M73" s="52"/>
      <c r="R73" s="23"/>
    </row>
    <row r="74" spans="1:18" s="32" customFormat="1" ht="27">
      <c r="A74" s="122" t="s">
        <v>135</v>
      </c>
      <c r="B74" s="123"/>
      <c r="C74" s="123"/>
      <c r="D74" s="124"/>
      <c r="E74" s="125" t="s">
        <v>136</v>
      </c>
      <c r="F74" s="124" t="s">
        <v>132</v>
      </c>
      <c r="G74" s="131">
        <v>4388.4799999999996</v>
      </c>
      <c r="H74" s="131">
        <v>4536.3100000000004</v>
      </c>
      <c r="I74" s="79"/>
      <c r="J74" s="67"/>
      <c r="K74" s="67"/>
      <c r="L74" s="23"/>
      <c r="M74" s="52"/>
      <c r="R74" s="23"/>
    </row>
    <row r="75" spans="1:18" s="32" customFormat="1" ht="27">
      <c r="A75" s="122" t="s">
        <v>137</v>
      </c>
      <c r="B75" s="123"/>
      <c r="C75" s="123"/>
      <c r="D75" s="124"/>
      <c r="E75" s="125" t="s">
        <v>138</v>
      </c>
      <c r="F75" s="124" t="s">
        <v>132</v>
      </c>
      <c r="G75" s="131">
        <v>3018.31</v>
      </c>
      <c r="H75" s="131">
        <v>3287.31</v>
      </c>
      <c r="I75" s="79"/>
      <c r="J75" s="67"/>
      <c r="K75" s="67"/>
      <c r="L75" s="23"/>
      <c r="M75" s="52"/>
      <c r="R75" s="23"/>
    </row>
    <row r="76" spans="1:18" s="32" customFormat="1" ht="27">
      <c r="A76" s="122" t="s">
        <v>139</v>
      </c>
      <c r="B76" s="123"/>
      <c r="C76" s="123"/>
      <c r="D76" s="124"/>
      <c r="E76" s="125" t="s">
        <v>140</v>
      </c>
      <c r="F76" s="124" t="s">
        <v>132</v>
      </c>
      <c r="G76" s="131">
        <v>13377.4</v>
      </c>
      <c r="H76" s="131">
        <v>14086</v>
      </c>
      <c r="I76" s="79"/>
      <c r="J76" s="67"/>
      <c r="K76" s="67"/>
      <c r="L76" s="23"/>
      <c r="M76" s="52"/>
      <c r="R76" s="23"/>
    </row>
    <row r="77" spans="1:18" s="32" customFormat="1" ht="27">
      <c r="A77" s="122" t="s">
        <v>141</v>
      </c>
      <c r="B77" s="123"/>
      <c r="C77" s="123"/>
      <c r="D77" s="124"/>
      <c r="E77" s="125" t="s">
        <v>142</v>
      </c>
      <c r="F77" s="124" t="s">
        <v>132</v>
      </c>
      <c r="G77" s="37">
        <v>183</v>
      </c>
      <c r="H77" s="37">
        <v>183</v>
      </c>
      <c r="I77" s="79"/>
      <c r="J77" s="67"/>
      <c r="K77" s="67"/>
      <c r="L77" s="23"/>
      <c r="M77" s="52"/>
      <c r="R77" s="23"/>
    </row>
    <row r="78" spans="1:18" s="32" customFormat="1" ht="27">
      <c r="A78" s="122" t="s">
        <v>143</v>
      </c>
      <c r="B78" s="123"/>
      <c r="C78" s="123"/>
      <c r="D78" s="124"/>
      <c r="E78" s="125" t="s">
        <v>144</v>
      </c>
      <c r="F78" s="124" t="s">
        <v>132</v>
      </c>
      <c r="G78" s="131">
        <v>13194.4</v>
      </c>
      <c r="H78" s="131">
        <v>13903</v>
      </c>
      <c r="I78" s="79"/>
      <c r="J78" s="67"/>
      <c r="K78" s="67"/>
      <c r="L78" s="23"/>
      <c r="M78" s="52"/>
      <c r="R78" s="23"/>
    </row>
    <row r="79" spans="1:18" s="32" customFormat="1" ht="13.5">
      <c r="A79" s="122" t="s">
        <v>145</v>
      </c>
      <c r="B79" s="123"/>
      <c r="C79" s="123"/>
      <c r="D79" s="124"/>
      <c r="E79" s="125" t="s">
        <v>146</v>
      </c>
      <c r="F79" s="124" t="s">
        <v>147</v>
      </c>
      <c r="G79" s="132">
        <v>2699.0811000000003</v>
      </c>
      <c r="H79" s="132">
        <v>2845.07</v>
      </c>
      <c r="I79" s="79"/>
      <c r="J79" s="67"/>
      <c r="K79" s="67"/>
      <c r="L79" s="23"/>
      <c r="M79" s="52"/>
      <c r="R79" s="23"/>
    </row>
    <row r="80" spans="1:18" s="32" customFormat="1" ht="27">
      <c r="A80" s="122" t="s">
        <v>148</v>
      </c>
      <c r="B80" s="123"/>
      <c r="C80" s="123"/>
      <c r="D80" s="124"/>
      <c r="E80" s="125" t="s">
        <v>149</v>
      </c>
      <c r="F80" s="124" t="s">
        <v>147</v>
      </c>
      <c r="G80" s="37">
        <v>2.16</v>
      </c>
      <c r="H80" s="37">
        <v>2.16</v>
      </c>
      <c r="I80" s="79"/>
      <c r="J80" s="67"/>
      <c r="K80" s="67"/>
      <c r="L80" s="23"/>
      <c r="M80" s="52"/>
      <c r="R80" s="23"/>
    </row>
    <row r="81" spans="1:18" s="32" customFormat="1" ht="27">
      <c r="A81" s="122" t="s">
        <v>150</v>
      </c>
      <c r="B81" s="123"/>
      <c r="C81" s="123"/>
      <c r="D81" s="124"/>
      <c r="E81" s="125" t="s">
        <v>151</v>
      </c>
      <c r="F81" s="124" t="s">
        <v>147</v>
      </c>
      <c r="G81" s="37">
        <v>1334.3</v>
      </c>
      <c r="H81" s="131">
        <v>1377.52</v>
      </c>
      <c r="I81" s="79"/>
      <c r="J81" s="67"/>
      <c r="K81" s="67"/>
      <c r="L81" s="23"/>
      <c r="M81" s="52"/>
      <c r="R81" s="23"/>
    </row>
    <row r="82" spans="1:18" s="32" customFormat="1" ht="27">
      <c r="A82" s="122" t="s">
        <v>152</v>
      </c>
      <c r="B82" s="123"/>
      <c r="C82" s="123"/>
      <c r="D82" s="124"/>
      <c r="E82" s="125" t="s">
        <v>153</v>
      </c>
      <c r="F82" s="124" t="s">
        <v>147</v>
      </c>
      <c r="G82" s="132">
        <v>1362.6211000000001</v>
      </c>
      <c r="H82" s="131">
        <v>1465.39</v>
      </c>
      <c r="I82" s="79"/>
      <c r="J82" s="67"/>
      <c r="K82" s="67"/>
      <c r="L82" s="23"/>
      <c r="M82" s="52"/>
      <c r="R82" s="23"/>
    </row>
    <row r="83" spans="1:18" s="32" customFormat="1" ht="13.5">
      <c r="A83" s="122" t="s">
        <v>154</v>
      </c>
      <c r="B83" s="123"/>
      <c r="C83" s="123"/>
      <c r="D83" s="124"/>
      <c r="E83" s="125" t="s">
        <v>155</v>
      </c>
      <c r="F83" s="124" t="s">
        <v>156</v>
      </c>
      <c r="G83" s="97">
        <v>68</v>
      </c>
      <c r="H83" s="37">
        <v>69</v>
      </c>
      <c r="I83" s="79"/>
      <c r="J83" s="67"/>
      <c r="K83" s="67"/>
      <c r="L83" s="23"/>
      <c r="M83" s="52"/>
      <c r="R83" s="23"/>
    </row>
    <row r="84" spans="1:18" s="32" customFormat="1" ht="33.75">
      <c r="A84" s="39" t="s">
        <v>157</v>
      </c>
      <c r="B84" s="40"/>
      <c r="C84" s="40"/>
      <c r="D84" s="41"/>
      <c r="E84" s="42" t="s">
        <v>158</v>
      </c>
      <c r="F84" s="41" t="s">
        <v>24</v>
      </c>
      <c r="G84" s="97">
        <v>55557.57</v>
      </c>
      <c r="H84" s="97">
        <v>111706.82</v>
      </c>
      <c r="I84" s="96" t="s">
        <v>159</v>
      </c>
      <c r="J84" s="73"/>
      <c r="K84" s="73"/>
      <c r="L84" s="23"/>
      <c r="M84" s="76"/>
      <c r="R84" s="23"/>
    </row>
    <row r="85" spans="1:18" s="32" customFormat="1" ht="27">
      <c r="A85" s="39" t="s">
        <v>160</v>
      </c>
      <c r="B85" s="40"/>
      <c r="C85" s="40"/>
      <c r="D85" s="41"/>
      <c r="E85" s="42" t="s">
        <v>161</v>
      </c>
      <c r="F85" s="41" t="s">
        <v>24</v>
      </c>
      <c r="G85" s="97" t="s">
        <v>162</v>
      </c>
      <c r="H85" s="97">
        <v>8842.41</v>
      </c>
      <c r="I85" s="133"/>
      <c r="J85" s="73"/>
      <c r="K85" s="73"/>
      <c r="L85" s="23"/>
      <c r="M85" s="52"/>
      <c r="R85" s="23"/>
    </row>
    <row r="86" spans="1:18" s="32" customFormat="1" ht="41.25" thickBot="1">
      <c r="A86" s="134" t="s">
        <v>163</v>
      </c>
      <c r="B86" s="135"/>
      <c r="C86" s="135"/>
      <c r="D86" s="136"/>
      <c r="E86" s="137" t="s">
        <v>164</v>
      </c>
      <c r="F86" s="136" t="s">
        <v>156</v>
      </c>
      <c r="G86" s="138">
        <v>7.27</v>
      </c>
      <c r="H86" s="138" t="s">
        <v>21</v>
      </c>
      <c r="I86" s="139" t="s">
        <v>21</v>
      </c>
      <c r="J86" s="127"/>
      <c r="K86" s="127"/>
      <c r="L86" s="130"/>
      <c r="R86" s="130"/>
    </row>
    <row r="88" spans="1:18" s="1" customFormat="1" ht="12.75">
      <c r="A88" s="140" t="s">
        <v>165</v>
      </c>
      <c r="B88" s="141"/>
      <c r="C88" s="141"/>
      <c r="D88" s="141"/>
      <c r="E88" s="141"/>
      <c r="F88" s="141"/>
      <c r="G88" s="141"/>
      <c r="H88" s="141"/>
      <c r="I88" s="141"/>
      <c r="J88" s="142"/>
      <c r="K88" s="142"/>
      <c r="L88" s="3"/>
      <c r="R88" s="3"/>
    </row>
    <row r="89" spans="1:18" s="1" customFormat="1" ht="12.75">
      <c r="A89" s="140" t="s">
        <v>166</v>
      </c>
      <c r="B89" s="141"/>
      <c r="C89" s="141"/>
      <c r="D89" s="141"/>
      <c r="E89" s="141"/>
      <c r="F89" s="141"/>
      <c r="G89" s="141"/>
      <c r="H89" s="141"/>
      <c r="I89" s="141"/>
      <c r="J89" s="142"/>
      <c r="K89" s="142"/>
      <c r="L89" s="3"/>
      <c r="R89" s="3"/>
    </row>
    <row r="90" spans="1:18" s="1" customFormat="1" ht="12.75">
      <c r="A90" s="140" t="s">
        <v>167</v>
      </c>
      <c r="B90" s="141"/>
      <c r="C90" s="141"/>
      <c r="D90" s="141"/>
      <c r="E90" s="141"/>
      <c r="F90" s="141"/>
      <c r="G90" s="141"/>
      <c r="H90" s="141"/>
      <c r="I90" s="141"/>
      <c r="J90" s="142"/>
      <c r="K90" s="142"/>
      <c r="L90" s="3"/>
      <c r="R90" s="3"/>
    </row>
    <row r="91" spans="1:18" s="1" customFormat="1" ht="12.75">
      <c r="A91" s="140" t="s">
        <v>168</v>
      </c>
      <c r="B91" s="141"/>
      <c r="C91" s="141"/>
      <c r="D91" s="141"/>
      <c r="E91" s="141"/>
      <c r="F91" s="141"/>
      <c r="G91" s="141"/>
      <c r="H91" s="141"/>
      <c r="I91" s="141"/>
      <c r="J91" s="142"/>
      <c r="K91" s="142"/>
      <c r="L91" s="3"/>
      <c r="R91" s="3"/>
    </row>
    <row r="92" spans="1:18" s="1" customFormat="1" ht="12.75">
      <c r="A92" s="140" t="s">
        <v>169</v>
      </c>
      <c r="B92" s="141"/>
      <c r="C92" s="141"/>
      <c r="D92" s="141"/>
      <c r="E92" s="141"/>
      <c r="F92" s="141"/>
      <c r="G92" s="141"/>
      <c r="H92" s="141"/>
      <c r="I92" s="141"/>
      <c r="J92" s="142"/>
      <c r="K92" s="142"/>
      <c r="L92" s="3"/>
      <c r="R92" s="3"/>
    </row>
    <row r="93" spans="1:18">
      <c r="A93" s="140" t="s">
        <v>170</v>
      </c>
      <c r="B93" s="141"/>
      <c r="C93" s="141"/>
      <c r="D93" s="141"/>
      <c r="E93" s="141"/>
      <c r="F93" s="141"/>
      <c r="G93" s="141"/>
      <c r="H93" s="141"/>
      <c r="I93" s="141"/>
      <c r="J93" s="142"/>
      <c r="K93" s="142"/>
    </row>
  </sheetData>
  <mergeCells count="86">
    <mergeCell ref="A92:I92"/>
    <mergeCell ref="A93:I93"/>
    <mergeCell ref="A85:C85"/>
    <mergeCell ref="A86:C86"/>
    <mergeCell ref="A88:I88"/>
    <mergeCell ref="A89:I89"/>
    <mergeCell ref="A90:I90"/>
    <mergeCell ref="A91:I91"/>
    <mergeCell ref="A79:C79"/>
    <mergeCell ref="A80:C80"/>
    <mergeCell ref="A81:C81"/>
    <mergeCell ref="A82:C82"/>
    <mergeCell ref="A83:C83"/>
    <mergeCell ref="A84:C84"/>
    <mergeCell ref="A73:C73"/>
    <mergeCell ref="A74:C74"/>
    <mergeCell ref="A75:C75"/>
    <mergeCell ref="A76:C76"/>
    <mergeCell ref="A77:C77"/>
    <mergeCell ref="A78:C78"/>
    <mergeCell ref="A67:C67"/>
    <mergeCell ref="A68:C68"/>
    <mergeCell ref="A69:C69"/>
    <mergeCell ref="A70:C70"/>
    <mergeCell ref="A71:C71"/>
    <mergeCell ref="A72:C72"/>
    <mergeCell ref="A60:C60"/>
    <mergeCell ref="A62:C62"/>
    <mergeCell ref="A63:C63"/>
    <mergeCell ref="A64:C64"/>
    <mergeCell ref="A65:C65"/>
    <mergeCell ref="A66:C66"/>
    <mergeCell ref="I53:I54"/>
    <mergeCell ref="A54:C54"/>
    <mergeCell ref="A55:C55"/>
    <mergeCell ref="A56:C56"/>
    <mergeCell ref="A57:C57"/>
    <mergeCell ref="A58:C58"/>
    <mergeCell ref="A48:C48"/>
    <mergeCell ref="A49:C49"/>
    <mergeCell ref="A50:C50"/>
    <mergeCell ref="A51:C51"/>
    <mergeCell ref="A52:C52"/>
    <mergeCell ref="A53:C53"/>
    <mergeCell ref="A42:C42"/>
    <mergeCell ref="A43:C43"/>
    <mergeCell ref="A44:C44"/>
    <mergeCell ref="A45:C45"/>
    <mergeCell ref="A46:C46"/>
    <mergeCell ref="A47:C47"/>
    <mergeCell ref="A34:C34"/>
    <mergeCell ref="A35:C35"/>
    <mergeCell ref="A36:C36"/>
    <mergeCell ref="A37:C37"/>
    <mergeCell ref="A38:C38"/>
    <mergeCell ref="I39:I40"/>
    <mergeCell ref="A28:C28"/>
    <mergeCell ref="A29:C29"/>
    <mergeCell ref="A30:C30"/>
    <mergeCell ref="A31:C31"/>
    <mergeCell ref="A32:C32"/>
    <mergeCell ref="A33:C33"/>
    <mergeCell ref="A22:C22"/>
    <mergeCell ref="A23:C23"/>
    <mergeCell ref="A24:C24"/>
    <mergeCell ref="A25:C25"/>
    <mergeCell ref="A26:C26"/>
    <mergeCell ref="A27:C27"/>
    <mergeCell ref="A16:C16"/>
    <mergeCell ref="A17:C17"/>
    <mergeCell ref="A18:C18"/>
    <mergeCell ref="A19:C19"/>
    <mergeCell ref="A20:C20"/>
    <mergeCell ref="A21:C21"/>
    <mergeCell ref="D11:F11"/>
    <mergeCell ref="A14:C15"/>
    <mergeCell ref="D14:E15"/>
    <mergeCell ref="F14:F15"/>
    <mergeCell ref="G14:H14"/>
    <mergeCell ref="I14:I15"/>
    <mergeCell ref="A4:I4"/>
    <mergeCell ref="A5:I5"/>
    <mergeCell ref="A6:I6"/>
    <mergeCell ref="A7:I7"/>
    <mergeCell ref="A8:I8"/>
    <mergeCell ref="D10:F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PGES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dyatlovaov</dc:creator>
  <cp:lastModifiedBy>dyatlovaov</cp:lastModifiedBy>
  <dcterms:created xsi:type="dcterms:W3CDTF">2021-03-29T13:36:53Z</dcterms:created>
  <dcterms:modified xsi:type="dcterms:W3CDTF">2021-03-29T13:38:46Z</dcterms:modified>
</cp:coreProperties>
</file>